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2950" windowHeight="9945" tabRatio="799"/>
  </bookViews>
  <sheets>
    <sheet name="项目评分表 " sheetId="11" r:id="rId1"/>
  </sheets>
  <definedNames>
    <definedName name="_xlnm.Print_Area" localSheetId="0">'项目评分表 '!$A$1:$I$44</definedName>
    <definedName name="_xlnm.Print_Titles" localSheetId="0">'项目评分表 '!$1:$2</definedName>
  </definedNames>
  <calcPr calcId="144525"/>
</workbook>
</file>

<file path=xl/calcChain.xml><?xml version="1.0" encoding="utf-8"?>
<calcChain xmlns="http://schemas.openxmlformats.org/spreadsheetml/2006/main">
  <c r="I44" i="11"/>
  <c r="F44"/>
  <c r="D44"/>
  <c r="B44"/>
  <c r="D39"/>
  <c r="D31"/>
  <c r="B31"/>
  <c r="D23"/>
  <c r="D15"/>
  <c r="B15"/>
  <c r="D13"/>
  <c r="D3"/>
  <c r="B3"/>
</calcChain>
</file>

<file path=xl/sharedStrings.xml><?xml version="1.0" encoding="utf-8"?>
<sst xmlns="http://schemas.openxmlformats.org/spreadsheetml/2006/main" count="105" uniqueCount="91">
  <si>
    <t>林业项目绩效自评评分表</t>
  </si>
  <si>
    <t>一级
指标</t>
  </si>
  <si>
    <t>分值</t>
  </si>
  <si>
    <t>二级
指标</t>
  </si>
  <si>
    <t>三级指标</t>
  </si>
  <si>
    <t>评价标准</t>
  </si>
  <si>
    <t>居民生活质量</t>
  </si>
  <si>
    <t>得分</t>
  </si>
  <si>
    <t>投  入  管  理</t>
  </si>
  <si>
    <t>项目立项</t>
  </si>
  <si>
    <t>项目立项程序的规范性</t>
  </si>
  <si>
    <t>按分项评分，符合得满分，不符合得0分；然后分项相加，其他情况根据实际情况酌情得分。经常性项目得2分。</t>
  </si>
  <si>
    <t>①是否有立项依据；1分</t>
  </si>
  <si>
    <t>②所提交的文件、材料是否符合相关要求（项目建议书及批复、环评批复、初步设计及概算的批复等文件资料）；1分</t>
  </si>
  <si>
    <t>绩效目标合理性</t>
  </si>
  <si>
    <t>每项1分，按分项评分，符合得满分，不符合得0分；然后分项相加</t>
  </si>
  <si>
    <t>①是否符合武汉市发展总体规划；1分</t>
  </si>
  <si>
    <t>②是否与项目实施单位单位职责密切相关；1分</t>
  </si>
  <si>
    <t>③项目是否能在规定时间内完成；1分</t>
  </si>
  <si>
    <t>④项目预期产出效益和效果是否符合正常的业绩水平；1分</t>
  </si>
  <si>
    <t>绩效指标明确性</t>
  </si>
  <si>
    <t>①是否将项目绩效目标细化分解为具体的绩效指标；1分</t>
  </si>
  <si>
    <t>②具体的绩效指标是否含数量指标、质量指标、效益指标等；1分</t>
  </si>
  <si>
    <t>③是否通过清晰、可衡量的指标值予以体现；1分</t>
  </si>
  <si>
    <t>④是否与预算确定的项目投资额或资金量相匹配；1分</t>
  </si>
  <si>
    <t>资金到位</t>
  </si>
  <si>
    <t>资金到位率</t>
  </si>
  <si>
    <t>资金到位率90%-100%得3分；80%-90%得2.5分；70%-80%得2分；其他情况得1.5分；未实施得0分</t>
  </si>
  <si>
    <t>资金到位率=（实际到位资金/计划投入资金）*100%</t>
  </si>
  <si>
    <t>到位及时率</t>
  </si>
  <si>
    <t>到位及时率90%-100%得3分；80%-90%得2.5分；70%-80%得2分；其他情况得1.5分；未实施得0分</t>
  </si>
  <si>
    <t>到位及时率=（及时到位资金/应到位资金）*100%</t>
  </si>
  <si>
    <t>过   程   管   理</t>
  </si>
  <si>
    <t>业务管理</t>
  </si>
  <si>
    <t>管理制度健全性</t>
  </si>
  <si>
    <t>按分项评分，符合得满分，不符合得0分；然后分项相加</t>
  </si>
  <si>
    <t>①制定或具有相应业务管理制度；2分</t>
  </si>
  <si>
    <t>②业务管理制度合法、合规、完整；2分</t>
  </si>
  <si>
    <t>制度执行有效性</t>
  </si>
  <si>
    <t>①遵守相关法律法规和业务管理规定；1分</t>
  </si>
  <si>
    <t>②项目调整及支出调整手续完备；1分</t>
  </si>
  <si>
    <t>③项目实施的人员条件、场所设备、信息支撑落实到位；1分</t>
  </si>
  <si>
    <t>④资料归档齐全；1分</t>
  </si>
  <si>
    <t>项目质量可控性</t>
  </si>
  <si>
    <t>①制定或具有相应的项目质量要求或标准；2分</t>
  </si>
  <si>
    <t>②采取相应的项目质量检查、验收等必需的控制措施或手段；2分</t>
  </si>
  <si>
    <t>财务管理</t>
  </si>
  <si>
    <t>①制定或具有相应的项目资金管理办法；1分</t>
  </si>
  <si>
    <t>②项目资金管理办法符合相关财务会计制度的规定；2分</t>
  </si>
  <si>
    <t>资金使用合规性</t>
  </si>
  <si>
    <t>①资金使用符合国家财经法规和财务管理制度以及有关专项资金管理办法、政府采购的相关规定；2分</t>
  </si>
  <si>
    <t>②资金的拨付有完整的审批程序和手续；1分</t>
  </si>
  <si>
    <t>③符合项目预算批复或合同规定的用途；1分</t>
  </si>
  <si>
    <t>④无截留、挤占、挪用、虚列支出等情况；1分</t>
  </si>
  <si>
    <t>财务监控有效性</t>
  </si>
  <si>
    <t>①建立严格的内控制度；2分</t>
  </si>
  <si>
    <t>②实行严格的财务监控制度；2分</t>
  </si>
  <si>
    <t>项   目   绩   效</t>
  </si>
  <si>
    <t>项目产出</t>
  </si>
  <si>
    <t>数量指标</t>
  </si>
  <si>
    <t>火灾受害面积小于有林地面积的0.3%得2分，每增加0.03个百分点扣1分</t>
  </si>
  <si>
    <t>火灾受害面积不得超过有林地</t>
  </si>
  <si>
    <t>护林员人数在16人以上得2分，每减少2人扣1分</t>
  </si>
  <si>
    <t>护林员人数</t>
  </si>
  <si>
    <t>护林员经费按照300元/月/人的标准发放得2分，否则得0分</t>
  </si>
  <si>
    <t>护林员经费发放标准</t>
  </si>
  <si>
    <t>防火员人数在8人以上得2分，每减少1人扣1分</t>
  </si>
  <si>
    <t>防火员人数</t>
  </si>
  <si>
    <t>防火员经费按照750元/月/人的标准发放得2分，否则得0分</t>
  </si>
  <si>
    <t>防火员经费发放标准</t>
  </si>
  <si>
    <t>质量指标</t>
  </si>
  <si>
    <t>完成率达98%得5分，每减少1个百分点扣1分</t>
  </si>
  <si>
    <t>实效指标</t>
  </si>
  <si>
    <t>此项工作在2017年年内完成得5分，否则得0分</t>
  </si>
  <si>
    <t>工作完成及时率</t>
  </si>
  <si>
    <t>成本指标</t>
  </si>
  <si>
    <t>实际发生金额小于预算金额得5分，否则得0分</t>
  </si>
  <si>
    <t>成本节约率</t>
  </si>
  <si>
    <t>项目效益</t>
  </si>
  <si>
    <t>经济效益</t>
  </si>
  <si>
    <t>完成优良得7分，否则酌情扣分</t>
  </si>
  <si>
    <t>减轻农村集体经济负担</t>
  </si>
  <si>
    <t>社会效益</t>
  </si>
  <si>
    <t>森林病虫害防治、森林防火</t>
  </si>
  <si>
    <t>环境效益</t>
  </si>
  <si>
    <t>加强森林防火工作，确保森林资源安全</t>
  </si>
  <si>
    <t>可持续影响</t>
  </si>
  <si>
    <t>避免生态环境失去平衡</t>
  </si>
  <si>
    <t>服务对象满意度</t>
  </si>
  <si>
    <t>100%得7分，每减少2个百分点扣1分。</t>
  </si>
  <si>
    <t>合计</t>
  </si>
</sst>
</file>

<file path=xl/styles.xml><?xml version="1.0" encoding="utf-8"?>
<styleSheet xmlns="http://schemas.openxmlformats.org/spreadsheetml/2006/main">
  <numFmts count="2">
    <numFmt numFmtId="178" formatCode="0.00_ "/>
    <numFmt numFmtId="179" formatCode="0_ "/>
  </numFmts>
  <fonts count="6">
    <font>
      <sz val="11"/>
      <color theme="1"/>
      <name val="宋体"/>
      <charset val="134"/>
      <scheme val="minor"/>
    </font>
    <font>
      <sz val="11"/>
      <name val="宋体"/>
      <charset val="134"/>
      <scheme val="minor"/>
    </font>
    <font>
      <b/>
      <sz val="16"/>
      <name val="宋体"/>
      <charset val="134"/>
      <scheme val="minor"/>
    </font>
    <font>
      <sz val="10"/>
      <name val="Arial"/>
      <family val="2"/>
    </font>
    <font>
      <sz val="12"/>
      <name val="宋体"/>
      <charset val="134"/>
    </font>
    <font>
      <sz val="9"/>
      <name val="宋体"/>
      <charset val="134"/>
      <scheme val="minor"/>
    </font>
  </fonts>
  <fills count="3">
    <fill>
      <patternFill patternType="none"/>
    </fill>
    <fill>
      <patternFill patternType="gray125"/>
    </fill>
    <fill>
      <patternFill patternType="solid">
        <fgColor indexed="9"/>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s>
  <cellStyleXfs count="3">
    <xf numFmtId="0" fontId="0" fillId="0" borderId="0">
      <alignment vertical="center"/>
    </xf>
    <xf numFmtId="0" fontId="4" fillId="0" borderId="0">
      <alignment vertical="center"/>
    </xf>
    <xf numFmtId="0" fontId="3" fillId="0" borderId="0"/>
  </cellStyleXfs>
  <cellXfs count="60">
    <xf numFmtId="0" fontId="0" fillId="0" borderId="0" xfId="0">
      <alignment vertical="center"/>
    </xf>
    <xf numFmtId="0" fontId="1" fillId="0" borderId="0" xfId="0" applyFont="1" applyAlignment="1">
      <alignment vertical="center" wrapText="1"/>
    </xf>
    <xf numFmtId="0" fontId="0" fillId="0" borderId="0" xfId="0" applyFont="1" applyAlignment="1">
      <alignment vertical="center" wrapText="1"/>
    </xf>
    <xf numFmtId="0" fontId="1" fillId="0" borderId="0" xfId="0" applyFont="1">
      <alignment vertical="center"/>
    </xf>
    <xf numFmtId="179" fontId="1" fillId="0" borderId="0" xfId="0" applyNumberFormat="1" applyFont="1" applyAlignment="1">
      <alignment horizontal="center" vertical="center"/>
    </xf>
    <xf numFmtId="0" fontId="1" fillId="0" borderId="2" xfId="1" applyFont="1" applyBorder="1" applyAlignment="1">
      <alignment horizontal="center" vertical="center" wrapText="1"/>
    </xf>
    <xf numFmtId="179" fontId="1" fillId="0" borderId="2" xfId="1"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1" applyFont="1" applyFill="1" applyBorder="1" applyAlignment="1">
      <alignment horizontal="center" vertical="center" wrapText="1"/>
    </xf>
    <xf numFmtId="0" fontId="1" fillId="0" borderId="2" xfId="1"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Border="1" applyAlignment="1">
      <alignment horizontal="left" vertical="center" wrapText="1"/>
    </xf>
    <xf numFmtId="0" fontId="1" fillId="2"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179" fontId="1" fillId="0" borderId="2" xfId="0" applyNumberFormat="1" applyFont="1" applyFill="1" applyBorder="1" applyAlignment="1">
      <alignment horizontal="center" vertical="center" wrapText="1"/>
    </xf>
    <xf numFmtId="179" fontId="1" fillId="0" borderId="2" xfId="1" applyNumberFormat="1" applyFont="1" applyFill="1" applyBorder="1" applyAlignment="1">
      <alignment horizontal="center" vertical="center" wrapText="1"/>
    </xf>
    <xf numFmtId="0" fontId="1" fillId="0" borderId="3" xfId="1" applyFont="1" applyFill="1" applyBorder="1" applyAlignment="1">
      <alignment horizontal="left" vertical="center" wrapText="1"/>
    </xf>
    <xf numFmtId="0" fontId="1" fillId="0" borderId="4" xfId="1" applyFont="1" applyFill="1" applyBorder="1" applyAlignment="1">
      <alignment horizontal="left" vertical="center" wrapText="1"/>
    </xf>
    <xf numFmtId="0" fontId="1" fillId="2" borderId="2" xfId="1" applyFont="1" applyFill="1" applyBorder="1" applyAlignment="1">
      <alignment vertical="center" wrapText="1"/>
    </xf>
    <xf numFmtId="179" fontId="1" fillId="0" borderId="3" xfId="1" applyNumberFormat="1" applyFont="1" applyFill="1" applyBorder="1" applyAlignment="1">
      <alignment horizontal="center" vertical="center" wrapText="1"/>
    </xf>
    <xf numFmtId="0" fontId="1" fillId="0" borderId="6" xfId="0" applyFont="1" applyBorder="1" applyAlignment="1">
      <alignment horizontal="left" vertical="center" wrapText="1"/>
    </xf>
    <xf numFmtId="0" fontId="0" fillId="0" borderId="2" xfId="0" applyFont="1" applyBorder="1" applyAlignment="1">
      <alignment horizontal="left" vertical="center" wrapText="1"/>
    </xf>
    <xf numFmtId="179" fontId="1" fillId="0" borderId="4" xfId="1" applyNumberFormat="1" applyFont="1" applyFill="1" applyBorder="1" applyAlignment="1">
      <alignment horizontal="center" vertical="center" wrapText="1"/>
    </xf>
    <xf numFmtId="0" fontId="1" fillId="0" borderId="2" xfId="0" applyFont="1" applyBorder="1" applyAlignment="1">
      <alignment vertical="center"/>
    </xf>
    <xf numFmtId="0" fontId="1" fillId="0" borderId="2" xfId="0" applyFont="1" applyBorder="1">
      <alignment vertical="center"/>
    </xf>
    <xf numFmtId="178" fontId="1" fillId="0" borderId="2" xfId="1" applyNumberFormat="1" applyFont="1" applyFill="1" applyBorder="1" applyAlignment="1">
      <alignment horizontal="center" vertical="center"/>
    </xf>
    <xf numFmtId="178" fontId="1" fillId="0" borderId="3" xfId="1" applyNumberFormat="1" applyFont="1" applyFill="1" applyBorder="1" applyAlignment="1">
      <alignment horizontal="center" vertical="center"/>
    </xf>
    <xf numFmtId="178" fontId="1" fillId="0" borderId="0" xfId="0" applyNumberFormat="1" applyFont="1" applyAlignment="1">
      <alignment vertical="center" wrapText="1"/>
    </xf>
    <xf numFmtId="178" fontId="0" fillId="0" borderId="0" xfId="0" applyNumberFormat="1" applyFont="1" applyAlignment="1">
      <alignment vertical="center" wrapText="1"/>
    </xf>
    <xf numFmtId="0" fontId="2" fillId="0" borderId="1" xfId="1" applyFont="1" applyBorder="1" applyAlignment="1">
      <alignment horizontal="center" vertical="center"/>
    </xf>
    <xf numFmtId="179" fontId="2" fillId="0" borderId="1" xfId="1" applyNumberFormat="1" applyFont="1" applyBorder="1" applyAlignment="1">
      <alignment horizontal="center" vertical="center"/>
    </xf>
    <xf numFmtId="0" fontId="1" fillId="0" borderId="2" xfId="1" applyFont="1" applyBorder="1" applyAlignment="1">
      <alignment horizontal="center" vertical="center" textRotation="255" wrapText="1"/>
    </xf>
    <xf numFmtId="0" fontId="1" fillId="0" borderId="3" xfId="1" applyFont="1" applyBorder="1" applyAlignment="1">
      <alignment horizontal="center" vertical="center" textRotation="255" wrapText="1"/>
    </xf>
    <xf numFmtId="0" fontId="1" fillId="0" borderId="6" xfId="1" applyFont="1" applyBorder="1" applyAlignment="1">
      <alignment horizontal="center" vertical="center" textRotation="255" wrapText="1"/>
    </xf>
    <xf numFmtId="0" fontId="1" fillId="0" borderId="2" xfId="1" applyFont="1" applyBorder="1" applyAlignment="1">
      <alignment horizontal="center" vertical="center" wrapText="1"/>
    </xf>
    <xf numFmtId="0" fontId="1" fillId="0" borderId="3"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2"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2" borderId="3" xfId="1" applyFont="1" applyFill="1" applyBorder="1" applyAlignment="1">
      <alignment horizontal="left" vertical="center" wrapText="1"/>
    </xf>
    <xf numFmtId="0" fontId="1" fillId="2" borderId="4" xfId="1" applyFont="1" applyFill="1" applyBorder="1" applyAlignment="1">
      <alignment horizontal="left" vertical="center" wrapText="1"/>
    </xf>
    <xf numFmtId="0" fontId="1" fillId="2" borderId="2" xfId="1" applyFont="1" applyFill="1" applyBorder="1" applyAlignment="1">
      <alignment horizontal="left" vertical="center" wrapText="1"/>
    </xf>
    <xf numFmtId="0" fontId="1" fillId="0" borderId="2" xfId="1"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3" xfId="1" applyFont="1" applyFill="1" applyBorder="1" applyAlignment="1">
      <alignment horizontal="left" vertical="center" wrapText="1"/>
    </xf>
    <xf numFmtId="0" fontId="1" fillId="0" borderId="6" xfId="1" applyFont="1" applyFill="1" applyBorder="1" applyAlignment="1">
      <alignment horizontal="left" vertical="center" wrapText="1"/>
    </xf>
    <xf numFmtId="0" fontId="1" fillId="0" borderId="4" xfId="1" applyFont="1" applyFill="1" applyBorder="1" applyAlignment="1">
      <alignment horizontal="left" vertical="center" wrapText="1"/>
    </xf>
    <xf numFmtId="0" fontId="1" fillId="0" borderId="3" xfId="0" applyFont="1" applyBorder="1" applyAlignment="1">
      <alignment horizontal="left" vertical="center" wrapText="1"/>
    </xf>
    <xf numFmtId="0" fontId="1" fillId="0" borderId="6" xfId="0" applyFont="1" applyBorder="1" applyAlignment="1">
      <alignment horizontal="left" vertical="center" wrapText="1"/>
    </xf>
    <xf numFmtId="179" fontId="1" fillId="2" borderId="2" xfId="1" applyNumberFormat="1" applyFont="1" applyFill="1" applyBorder="1" applyAlignment="1">
      <alignment horizontal="center" vertical="center" wrapText="1"/>
    </xf>
    <xf numFmtId="179" fontId="1" fillId="0" borderId="2" xfId="1" applyNumberFormat="1" applyFont="1" applyFill="1" applyBorder="1" applyAlignment="1">
      <alignment horizontal="center" vertical="center" wrapText="1"/>
    </xf>
    <xf numFmtId="179" fontId="1" fillId="0" borderId="3" xfId="1" applyNumberFormat="1" applyFont="1" applyFill="1" applyBorder="1" applyAlignment="1">
      <alignment horizontal="center" vertical="center" wrapText="1"/>
    </xf>
    <xf numFmtId="179" fontId="1" fillId="0" borderId="6" xfId="1" applyNumberFormat="1" applyFont="1" applyFill="1" applyBorder="1" applyAlignment="1">
      <alignment horizontal="center"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178" fontId="1" fillId="0" borderId="2" xfId="1" applyNumberFormat="1" applyFont="1" applyFill="1" applyBorder="1" applyAlignment="1">
      <alignment horizontal="center" vertical="center"/>
    </xf>
    <xf numFmtId="178" fontId="1" fillId="0" borderId="3" xfId="1" applyNumberFormat="1" applyFont="1" applyFill="1" applyBorder="1" applyAlignment="1">
      <alignment horizontal="center" vertical="center"/>
    </xf>
    <xf numFmtId="178" fontId="1" fillId="0" borderId="6" xfId="1" applyNumberFormat="1" applyFont="1" applyFill="1" applyBorder="1" applyAlignment="1">
      <alignment horizontal="center" vertical="center"/>
    </xf>
    <xf numFmtId="178" fontId="1" fillId="0" borderId="4" xfId="1" applyNumberFormat="1" applyFont="1" applyFill="1" applyBorder="1" applyAlignment="1">
      <alignment horizontal="center" vertical="center"/>
    </xf>
  </cellXfs>
  <cellStyles count="3">
    <cellStyle name="常规" xfId="0" builtinId="0"/>
    <cellStyle name="常规 2" xfId="1"/>
    <cellStyle name="常规 3" xfId="2"/>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44"/>
  <sheetViews>
    <sheetView tabSelected="1" view="pageBreakPreview" zoomScaleSheetLayoutView="100" workbookViewId="0">
      <pane xSplit="4" ySplit="2" topLeftCell="E3" activePane="bottomRight" state="frozen"/>
      <selection pane="topRight"/>
      <selection pane="bottomLeft"/>
      <selection pane="bottomRight" activeCell="D3" sqref="D3:D12"/>
    </sheetView>
  </sheetViews>
  <sheetFormatPr defaultColWidth="9" defaultRowHeight="13.5"/>
  <cols>
    <col min="1" max="1" width="5.875" style="3" customWidth="1"/>
    <col min="2" max="2" width="4.5" style="3" customWidth="1"/>
    <col min="3" max="3" width="5" style="3" customWidth="1"/>
    <col min="4" max="4" width="4.625" style="3" customWidth="1"/>
    <col min="5" max="5" width="16.375" style="3" customWidth="1"/>
    <col min="6" max="6" width="5.125" style="4" customWidth="1"/>
    <col min="7" max="7" width="49.875" style="3" customWidth="1"/>
    <col min="8" max="8" width="60" style="3" customWidth="1"/>
    <col min="9" max="9" width="7.375" style="3" customWidth="1"/>
    <col min="10" max="16384" width="9" style="3"/>
  </cols>
  <sheetData>
    <row r="1" spans="1:10" ht="28.5" customHeight="1">
      <c r="A1" s="29" t="s">
        <v>0</v>
      </c>
      <c r="B1" s="29"/>
      <c r="C1" s="29"/>
      <c r="D1" s="29"/>
      <c r="E1" s="29"/>
      <c r="F1" s="30"/>
      <c r="G1" s="29"/>
      <c r="H1" s="29"/>
      <c r="I1" s="29"/>
    </row>
    <row r="2" spans="1:10" ht="42" customHeight="1">
      <c r="A2" s="5" t="s">
        <v>1</v>
      </c>
      <c r="B2" s="5" t="s">
        <v>2</v>
      </c>
      <c r="C2" s="5" t="s">
        <v>3</v>
      </c>
      <c r="D2" s="5" t="s">
        <v>2</v>
      </c>
      <c r="E2" s="5" t="s">
        <v>4</v>
      </c>
      <c r="F2" s="6" t="s">
        <v>2</v>
      </c>
      <c r="G2" s="7" t="s">
        <v>5</v>
      </c>
      <c r="H2" s="5" t="s">
        <v>6</v>
      </c>
      <c r="I2" s="8" t="s">
        <v>7</v>
      </c>
    </row>
    <row r="3" spans="1:10" s="1" customFormat="1" ht="18.95" customHeight="1">
      <c r="A3" s="31" t="s">
        <v>8</v>
      </c>
      <c r="B3" s="34">
        <f>D3+D13</f>
        <v>16</v>
      </c>
      <c r="C3" s="37" t="s">
        <v>9</v>
      </c>
      <c r="D3" s="37">
        <f>F3+F5+F9</f>
        <v>10</v>
      </c>
      <c r="E3" s="39" t="s">
        <v>10</v>
      </c>
      <c r="F3" s="50">
        <v>2</v>
      </c>
      <c r="G3" s="42" t="s">
        <v>11</v>
      </c>
      <c r="H3" s="10" t="s">
        <v>12</v>
      </c>
      <c r="I3" s="56">
        <v>2</v>
      </c>
    </row>
    <row r="4" spans="1:10" s="1" customFormat="1" ht="27" customHeight="1">
      <c r="A4" s="31"/>
      <c r="B4" s="34"/>
      <c r="C4" s="37"/>
      <c r="D4" s="37"/>
      <c r="E4" s="40"/>
      <c r="F4" s="50"/>
      <c r="G4" s="42"/>
      <c r="H4" s="10" t="s">
        <v>13</v>
      </c>
      <c r="I4" s="56"/>
    </row>
    <row r="5" spans="1:10" s="1" customFormat="1" ht="15" customHeight="1">
      <c r="A5" s="31"/>
      <c r="B5" s="34"/>
      <c r="C5" s="37"/>
      <c r="D5" s="37"/>
      <c r="E5" s="41" t="s">
        <v>14</v>
      </c>
      <c r="F5" s="50">
        <v>4</v>
      </c>
      <c r="G5" s="54" t="s">
        <v>15</v>
      </c>
      <c r="H5" s="10" t="s">
        <v>16</v>
      </c>
      <c r="I5" s="57">
        <v>4</v>
      </c>
    </row>
    <row r="6" spans="1:10" s="1" customFormat="1" ht="15" customHeight="1">
      <c r="A6" s="31"/>
      <c r="B6" s="34"/>
      <c r="C6" s="37"/>
      <c r="D6" s="37"/>
      <c r="E6" s="41"/>
      <c r="F6" s="50"/>
      <c r="G6" s="54"/>
      <c r="H6" s="10" t="s">
        <v>17</v>
      </c>
      <c r="I6" s="58"/>
    </row>
    <row r="7" spans="1:10" s="1" customFormat="1" ht="15" customHeight="1">
      <c r="A7" s="31"/>
      <c r="B7" s="34"/>
      <c r="C7" s="37"/>
      <c r="D7" s="37"/>
      <c r="E7" s="41"/>
      <c r="F7" s="50"/>
      <c r="G7" s="54"/>
      <c r="H7" s="10" t="s">
        <v>18</v>
      </c>
      <c r="I7" s="58"/>
    </row>
    <row r="8" spans="1:10" s="1" customFormat="1" ht="15" customHeight="1">
      <c r="A8" s="31"/>
      <c r="B8" s="34"/>
      <c r="C8" s="37"/>
      <c r="D8" s="37"/>
      <c r="E8" s="41"/>
      <c r="F8" s="50"/>
      <c r="G8" s="54"/>
      <c r="H8" s="10" t="s">
        <v>19</v>
      </c>
      <c r="I8" s="59"/>
    </row>
    <row r="9" spans="1:10" s="1" customFormat="1" ht="15" customHeight="1">
      <c r="A9" s="31"/>
      <c r="B9" s="34"/>
      <c r="C9" s="37"/>
      <c r="D9" s="37"/>
      <c r="E9" s="42" t="s">
        <v>20</v>
      </c>
      <c r="F9" s="50">
        <v>4</v>
      </c>
      <c r="G9" s="55" t="s">
        <v>15</v>
      </c>
      <c r="H9" s="12" t="s">
        <v>21</v>
      </c>
      <c r="I9" s="57">
        <v>4</v>
      </c>
    </row>
    <row r="10" spans="1:10" s="1" customFormat="1" ht="15" customHeight="1">
      <c r="A10" s="31"/>
      <c r="B10" s="34"/>
      <c r="C10" s="37"/>
      <c r="D10" s="37"/>
      <c r="E10" s="42"/>
      <c r="F10" s="50"/>
      <c r="G10" s="55"/>
      <c r="H10" s="10" t="s">
        <v>22</v>
      </c>
      <c r="I10" s="58"/>
    </row>
    <row r="11" spans="1:10" s="1" customFormat="1" ht="15" customHeight="1">
      <c r="A11" s="31"/>
      <c r="B11" s="34"/>
      <c r="C11" s="37"/>
      <c r="D11" s="37"/>
      <c r="E11" s="42"/>
      <c r="F11" s="50"/>
      <c r="G11" s="55"/>
      <c r="H11" s="10" t="s">
        <v>23</v>
      </c>
      <c r="I11" s="58"/>
    </row>
    <row r="12" spans="1:10" s="1" customFormat="1" ht="15" customHeight="1">
      <c r="A12" s="31"/>
      <c r="B12" s="34"/>
      <c r="C12" s="37"/>
      <c r="D12" s="37"/>
      <c r="E12" s="42"/>
      <c r="F12" s="50"/>
      <c r="G12" s="55"/>
      <c r="H12" s="10" t="s">
        <v>24</v>
      </c>
      <c r="I12" s="59"/>
      <c r="J12" s="27"/>
    </row>
    <row r="13" spans="1:10" s="1" customFormat="1" ht="27.75" customHeight="1">
      <c r="A13" s="31"/>
      <c r="B13" s="34"/>
      <c r="C13" s="37" t="s">
        <v>25</v>
      </c>
      <c r="D13" s="37">
        <f>F13+F14</f>
        <v>6</v>
      </c>
      <c r="E13" s="13" t="s">
        <v>26</v>
      </c>
      <c r="F13" s="14">
        <v>3</v>
      </c>
      <c r="G13" s="9" t="s">
        <v>27</v>
      </c>
      <c r="H13" s="9" t="s">
        <v>28</v>
      </c>
      <c r="I13" s="57">
        <v>6</v>
      </c>
    </row>
    <row r="14" spans="1:10" s="1" customFormat="1" ht="27.75" customHeight="1">
      <c r="A14" s="31"/>
      <c r="B14" s="34"/>
      <c r="C14" s="37"/>
      <c r="D14" s="37"/>
      <c r="E14" s="13" t="s">
        <v>29</v>
      </c>
      <c r="F14" s="14">
        <v>3</v>
      </c>
      <c r="G14" s="9" t="s">
        <v>30</v>
      </c>
      <c r="H14" s="9" t="s">
        <v>31</v>
      </c>
      <c r="I14" s="59"/>
      <c r="J14" s="27"/>
    </row>
    <row r="15" spans="1:10" s="1" customFormat="1" ht="15" customHeight="1">
      <c r="A15" s="31" t="s">
        <v>32</v>
      </c>
      <c r="B15" s="34">
        <f>D15+D23</f>
        <v>24</v>
      </c>
      <c r="C15" s="37" t="s">
        <v>33</v>
      </c>
      <c r="D15" s="37">
        <f>F15+F17+F21</f>
        <v>12</v>
      </c>
      <c r="E15" s="43" t="s">
        <v>34</v>
      </c>
      <c r="F15" s="51">
        <v>4</v>
      </c>
      <c r="G15" s="42" t="s">
        <v>35</v>
      </c>
      <c r="H15" s="9" t="s">
        <v>36</v>
      </c>
      <c r="I15" s="56">
        <v>3</v>
      </c>
    </row>
    <row r="16" spans="1:10" s="1" customFormat="1" ht="15" customHeight="1">
      <c r="A16" s="31"/>
      <c r="B16" s="34"/>
      <c r="C16" s="37"/>
      <c r="D16" s="37"/>
      <c r="E16" s="44"/>
      <c r="F16" s="51"/>
      <c r="G16" s="42"/>
      <c r="H16" s="9" t="s">
        <v>37</v>
      </c>
      <c r="I16" s="56"/>
    </row>
    <row r="17" spans="1:10" s="1" customFormat="1" ht="15" customHeight="1">
      <c r="A17" s="31"/>
      <c r="B17" s="34"/>
      <c r="C17" s="37"/>
      <c r="D17" s="37"/>
      <c r="E17" s="45" t="s">
        <v>38</v>
      </c>
      <c r="F17" s="51">
        <v>4</v>
      </c>
      <c r="G17" s="42" t="s">
        <v>35</v>
      </c>
      <c r="H17" s="9" t="s">
        <v>39</v>
      </c>
      <c r="I17" s="56">
        <v>4</v>
      </c>
    </row>
    <row r="18" spans="1:10" s="1" customFormat="1" ht="15" customHeight="1">
      <c r="A18" s="31"/>
      <c r="B18" s="34"/>
      <c r="C18" s="37"/>
      <c r="D18" s="37"/>
      <c r="E18" s="46"/>
      <c r="F18" s="51"/>
      <c r="G18" s="42"/>
      <c r="H18" s="9" t="s">
        <v>40</v>
      </c>
      <c r="I18" s="56"/>
    </row>
    <row r="19" spans="1:10" s="1" customFormat="1" ht="15" customHeight="1">
      <c r="A19" s="31"/>
      <c r="B19" s="34"/>
      <c r="C19" s="37"/>
      <c r="D19" s="37"/>
      <c r="E19" s="46"/>
      <c r="F19" s="51"/>
      <c r="G19" s="42"/>
      <c r="H19" s="9" t="s">
        <v>41</v>
      </c>
      <c r="I19" s="56"/>
    </row>
    <row r="20" spans="1:10" s="1" customFormat="1" ht="15" customHeight="1">
      <c r="A20" s="31"/>
      <c r="B20" s="34"/>
      <c r="C20" s="37"/>
      <c r="D20" s="37"/>
      <c r="E20" s="47"/>
      <c r="F20" s="51"/>
      <c r="G20" s="42"/>
      <c r="H20" s="18" t="s">
        <v>42</v>
      </c>
      <c r="I20" s="56"/>
    </row>
    <row r="21" spans="1:10" s="1" customFormat="1" ht="15" customHeight="1">
      <c r="A21" s="31"/>
      <c r="B21" s="34"/>
      <c r="C21" s="37"/>
      <c r="D21" s="37"/>
      <c r="E21" s="45" t="s">
        <v>43</v>
      </c>
      <c r="F21" s="51">
        <v>4</v>
      </c>
      <c r="G21" s="42" t="s">
        <v>35</v>
      </c>
      <c r="H21" s="9" t="s">
        <v>44</v>
      </c>
      <c r="I21" s="56">
        <v>2</v>
      </c>
    </row>
    <row r="22" spans="1:10" s="1" customFormat="1" ht="15" customHeight="1">
      <c r="A22" s="31"/>
      <c r="B22" s="34"/>
      <c r="C22" s="37"/>
      <c r="D22" s="37"/>
      <c r="E22" s="47"/>
      <c r="F22" s="51"/>
      <c r="G22" s="42"/>
      <c r="H22" s="9" t="s">
        <v>45</v>
      </c>
      <c r="I22" s="56"/>
    </row>
    <row r="23" spans="1:10" s="1" customFormat="1" ht="15" customHeight="1">
      <c r="A23" s="31"/>
      <c r="B23" s="34"/>
      <c r="C23" s="37" t="s">
        <v>46</v>
      </c>
      <c r="D23" s="37">
        <f>F23+F25+F29</f>
        <v>12</v>
      </c>
      <c r="E23" s="45" t="s">
        <v>34</v>
      </c>
      <c r="F23" s="51">
        <v>3</v>
      </c>
      <c r="G23" s="42" t="s">
        <v>35</v>
      </c>
      <c r="H23" s="9" t="s">
        <v>47</v>
      </c>
      <c r="I23" s="56">
        <v>3</v>
      </c>
    </row>
    <row r="24" spans="1:10" s="1" customFormat="1" ht="15" customHeight="1">
      <c r="A24" s="31"/>
      <c r="B24" s="34"/>
      <c r="C24" s="37"/>
      <c r="D24" s="37"/>
      <c r="E24" s="47"/>
      <c r="F24" s="51"/>
      <c r="G24" s="42"/>
      <c r="H24" s="9" t="s">
        <v>48</v>
      </c>
      <c r="I24" s="56"/>
    </row>
    <row r="25" spans="1:10" s="1" customFormat="1" ht="28.5" customHeight="1">
      <c r="A25" s="31"/>
      <c r="B25" s="34"/>
      <c r="C25" s="37"/>
      <c r="D25" s="37"/>
      <c r="E25" s="45" t="s">
        <v>49</v>
      </c>
      <c r="F25" s="51">
        <v>5</v>
      </c>
      <c r="G25" s="42" t="s">
        <v>35</v>
      </c>
      <c r="H25" s="9" t="s">
        <v>50</v>
      </c>
      <c r="I25" s="56">
        <v>5</v>
      </c>
    </row>
    <row r="26" spans="1:10" s="1" customFormat="1" ht="15" customHeight="1">
      <c r="A26" s="31"/>
      <c r="B26" s="34"/>
      <c r="C26" s="37"/>
      <c r="D26" s="37"/>
      <c r="E26" s="46"/>
      <c r="F26" s="51"/>
      <c r="G26" s="42"/>
      <c r="H26" s="9" t="s">
        <v>51</v>
      </c>
      <c r="I26" s="56"/>
    </row>
    <row r="27" spans="1:10" s="1" customFormat="1" ht="15" customHeight="1">
      <c r="A27" s="31"/>
      <c r="B27" s="34"/>
      <c r="C27" s="37"/>
      <c r="D27" s="37"/>
      <c r="E27" s="46"/>
      <c r="F27" s="51"/>
      <c r="G27" s="42"/>
      <c r="H27" s="9" t="s">
        <v>52</v>
      </c>
      <c r="I27" s="56"/>
    </row>
    <row r="28" spans="1:10" s="1" customFormat="1" ht="15" customHeight="1">
      <c r="A28" s="31"/>
      <c r="B28" s="34"/>
      <c r="C28" s="37"/>
      <c r="D28" s="37"/>
      <c r="E28" s="47"/>
      <c r="F28" s="51"/>
      <c r="G28" s="42"/>
      <c r="H28" s="9" t="s">
        <v>53</v>
      </c>
      <c r="I28" s="56"/>
      <c r="J28" s="27"/>
    </row>
    <row r="29" spans="1:10" s="1" customFormat="1" ht="15" customHeight="1">
      <c r="A29" s="31"/>
      <c r="B29" s="34"/>
      <c r="C29" s="37"/>
      <c r="D29" s="37"/>
      <c r="E29" s="43" t="s">
        <v>54</v>
      </c>
      <c r="F29" s="51">
        <v>4</v>
      </c>
      <c r="G29" s="42" t="s">
        <v>35</v>
      </c>
      <c r="H29" s="9" t="s">
        <v>55</v>
      </c>
      <c r="I29" s="56">
        <v>0</v>
      </c>
    </row>
    <row r="30" spans="1:10" s="1" customFormat="1" ht="15" customHeight="1">
      <c r="A30" s="31"/>
      <c r="B30" s="34"/>
      <c r="C30" s="37"/>
      <c r="D30" s="37"/>
      <c r="E30" s="44"/>
      <c r="F30" s="51"/>
      <c r="G30" s="42"/>
      <c r="H30" s="9" t="s">
        <v>56</v>
      </c>
      <c r="I30" s="56"/>
      <c r="J30" s="27"/>
    </row>
    <row r="31" spans="1:10" s="1" customFormat="1" ht="33" customHeight="1">
      <c r="A31" s="32" t="s">
        <v>57</v>
      </c>
      <c r="B31" s="35">
        <f>D31+D39</f>
        <v>60</v>
      </c>
      <c r="C31" s="35" t="s">
        <v>58</v>
      </c>
      <c r="D31" s="35">
        <f>F31+F36+F37+F38</f>
        <v>25</v>
      </c>
      <c r="E31" s="48" t="s">
        <v>59</v>
      </c>
      <c r="F31" s="52">
        <v>10</v>
      </c>
      <c r="G31" s="9" t="s">
        <v>60</v>
      </c>
      <c r="H31" s="9" t="s">
        <v>61</v>
      </c>
      <c r="I31" s="57">
        <v>10</v>
      </c>
    </row>
    <row r="32" spans="1:10" s="1" customFormat="1" ht="20.100000000000001" customHeight="1">
      <c r="A32" s="33"/>
      <c r="B32" s="36"/>
      <c r="C32" s="36"/>
      <c r="D32" s="36"/>
      <c r="E32" s="49"/>
      <c r="F32" s="53"/>
      <c r="G32" s="9" t="s">
        <v>62</v>
      </c>
      <c r="H32" s="9" t="s">
        <v>63</v>
      </c>
      <c r="I32" s="58"/>
    </row>
    <row r="33" spans="1:10" s="1" customFormat="1" ht="38.1" customHeight="1">
      <c r="A33" s="33"/>
      <c r="B33" s="36"/>
      <c r="C33" s="36"/>
      <c r="D33" s="36"/>
      <c r="E33" s="49"/>
      <c r="F33" s="53"/>
      <c r="G33" s="9" t="s">
        <v>64</v>
      </c>
      <c r="H33" s="9" t="s">
        <v>65</v>
      </c>
      <c r="I33" s="58"/>
    </row>
    <row r="34" spans="1:10" s="1" customFormat="1" ht="20.100000000000001" customHeight="1">
      <c r="A34" s="33"/>
      <c r="B34" s="36"/>
      <c r="C34" s="36"/>
      <c r="D34" s="36"/>
      <c r="E34" s="49"/>
      <c r="F34" s="53"/>
      <c r="G34" s="9" t="s">
        <v>66</v>
      </c>
      <c r="H34" s="9" t="s">
        <v>67</v>
      </c>
      <c r="I34" s="58"/>
    </row>
    <row r="35" spans="1:10" s="1" customFormat="1" ht="33.950000000000003" customHeight="1">
      <c r="A35" s="33"/>
      <c r="B35" s="36"/>
      <c r="C35" s="36"/>
      <c r="D35" s="36"/>
      <c r="E35" s="49"/>
      <c r="F35" s="53"/>
      <c r="G35" s="9" t="s">
        <v>68</v>
      </c>
      <c r="H35" s="9" t="s">
        <v>69</v>
      </c>
      <c r="I35" s="58"/>
    </row>
    <row r="36" spans="1:10" s="1" customFormat="1" ht="21" customHeight="1">
      <c r="A36" s="33"/>
      <c r="B36" s="36"/>
      <c r="C36" s="36"/>
      <c r="D36" s="36"/>
      <c r="E36" s="11" t="s">
        <v>70</v>
      </c>
      <c r="F36" s="19">
        <v>5</v>
      </c>
      <c r="G36" s="9" t="s">
        <v>71</v>
      </c>
      <c r="H36" s="21" t="s">
        <v>49</v>
      </c>
      <c r="I36" s="26">
        <v>5</v>
      </c>
    </row>
    <row r="37" spans="1:10" s="1" customFormat="1" ht="21" customHeight="1">
      <c r="A37" s="33"/>
      <c r="B37" s="36"/>
      <c r="C37" s="36"/>
      <c r="D37" s="36"/>
      <c r="E37" s="11" t="s">
        <v>72</v>
      </c>
      <c r="F37" s="15">
        <v>5</v>
      </c>
      <c r="G37" s="9" t="s">
        <v>73</v>
      </c>
      <c r="H37" s="21" t="s">
        <v>74</v>
      </c>
      <c r="I37" s="25">
        <v>5</v>
      </c>
    </row>
    <row r="38" spans="1:10" s="1" customFormat="1" ht="18.95" customHeight="1">
      <c r="A38" s="33"/>
      <c r="B38" s="36"/>
      <c r="C38" s="36"/>
      <c r="D38" s="36"/>
      <c r="E38" s="20" t="s">
        <v>75</v>
      </c>
      <c r="F38" s="19">
        <v>5</v>
      </c>
      <c r="G38" s="16" t="s">
        <v>76</v>
      </c>
      <c r="H38" s="21" t="s">
        <v>77</v>
      </c>
      <c r="I38" s="26">
        <v>5</v>
      </c>
    </row>
    <row r="39" spans="1:10" s="2" customFormat="1" ht="23.1" customHeight="1">
      <c r="A39" s="33"/>
      <c r="B39" s="36"/>
      <c r="C39" s="35" t="s">
        <v>78</v>
      </c>
      <c r="D39" s="35">
        <f>F42+F39+F43+F40+F41</f>
        <v>35</v>
      </c>
      <c r="E39" s="16" t="s">
        <v>79</v>
      </c>
      <c r="F39" s="15">
        <v>7</v>
      </c>
      <c r="G39" s="9" t="s">
        <v>80</v>
      </c>
      <c r="H39" s="21" t="s">
        <v>81</v>
      </c>
      <c r="I39" s="26">
        <v>5</v>
      </c>
    </row>
    <row r="40" spans="1:10" s="2" customFormat="1" ht="23.1" customHeight="1">
      <c r="A40" s="33"/>
      <c r="B40" s="36"/>
      <c r="C40" s="36"/>
      <c r="D40" s="36"/>
      <c r="E40" s="16" t="s">
        <v>82</v>
      </c>
      <c r="F40" s="19">
        <v>7</v>
      </c>
      <c r="G40" s="9" t="s">
        <v>80</v>
      </c>
      <c r="H40" s="21" t="s">
        <v>83</v>
      </c>
      <c r="I40" s="26">
        <v>6</v>
      </c>
    </row>
    <row r="41" spans="1:10" s="2" customFormat="1" ht="23.1" customHeight="1">
      <c r="A41" s="33"/>
      <c r="B41" s="36"/>
      <c r="C41" s="36"/>
      <c r="D41" s="36"/>
      <c r="E41" s="9" t="s">
        <v>84</v>
      </c>
      <c r="F41" s="15">
        <v>7</v>
      </c>
      <c r="G41" s="9" t="s">
        <v>80</v>
      </c>
      <c r="H41" s="21" t="s">
        <v>85</v>
      </c>
      <c r="I41" s="26">
        <v>6</v>
      </c>
    </row>
    <row r="42" spans="1:10" s="2" customFormat="1" ht="30.95" customHeight="1">
      <c r="A42" s="33"/>
      <c r="B42" s="36"/>
      <c r="C42" s="36"/>
      <c r="D42" s="36"/>
      <c r="E42" s="17" t="s">
        <v>86</v>
      </c>
      <c r="F42" s="22">
        <v>7</v>
      </c>
      <c r="G42" s="9" t="s">
        <v>80</v>
      </c>
      <c r="H42" s="21" t="s">
        <v>87</v>
      </c>
      <c r="I42" s="25">
        <v>6</v>
      </c>
    </row>
    <row r="43" spans="1:10" s="2" customFormat="1" ht="48" customHeight="1">
      <c r="A43" s="33"/>
      <c r="B43" s="36"/>
      <c r="C43" s="38"/>
      <c r="D43" s="38"/>
      <c r="E43" s="9" t="s">
        <v>88</v>
      </c>
      <c r="F43" s="15">
        <v>7</v>
      </c>
      <c r="G43" s="9" t="s">
        <v>89</v>
      </c>
      <c r="H43" s="21" t="s">
        <v>88</v>
      </c>
      <c r="I43" s="25">
        <v>7</v>
      </c>
      <c r="J43" s="28"/>
    </row>
    <row r="44" spans="1:10" ht="21" customHeight="1">
      <c r="A44" s="23" t="s">
        <v>90</v>
      </c>
      <c r="B44" s="23">
        <f>SUM(B3:B43)</f>
        <v>100</v>
      </c>
      <c r="C44" s="23"/>
      <c r="D44" s="23">
        <f>SUM(D3:D43)</f>
        <v>100</v>
      </c>
      <c r="E44" s="24"/>
      <c r="F44" s="15">
        <f>SUM(F3:F43)</f>
        <v>100</v>
      </c>
      <c r="G44" s="24"/>
      <c r="H44" s="24"/>
      <c r="I44" s="25">
        <f>SUM(I3:I43)</f>
        <v>88</v>
      </c>
    </row>
  </sheetData>
  <mergeCells count="59">
    <mergeCell ref="I31:I35"/>
    <mergeCell ref="G21:G22"/>
    <mergeCell ref="G23:G24"/>
    <mergeCell ref="G25:G28"/>
    <mergeCell ref="G29:G30"/>
    <mergeCell ref="I3:I4"/>
    <mergeCell ref="I5:I8"/>
    <mergeCell ref="I9:I12"/>
    <mergeCell ref="I13:I14"/>
    <mergeCell ref="I15:I16"/>
    <mergeCell ref="I17:I20"/>
    <mergeCell ref="I21:I22"/>
    <mergeCell ref="I23:I24"/>
    <mergeCell ref="I25:I28"/>
    <mergeCell ref="I29:I30"/>
    <mergeCell ref="G3:G4"/>
    <mergeCell ref="G5:G8"/>
    <mergeCell ref="G9:G12"/>
    <mergeCell ref="G15:G16"/>
    <mergeCell ref="G17:G20"/>
    <mergeCell ref="F21:F22"/>
    <mergeCell ref="F23:F24"/>
    <mergeCell ref="F25:F28"/>
    <mergeCell ref="F29:F30"/>
    <mergeCell ref="F31:F35"/>
    <mergeCell ref="F3:F4"/>
    <mergeCell ref="F5:F8"/>
    <mergeCell ref="F9:F12"/>
    <mergeCell ref="F15:F16"/>
    <mergeCell ref="F17:F20"/>
    <mergeCell ref="D23:D30"/>
    <mergeCell ref="D31:D38"/>
    <mergeCell ref="D39:D43"/>
    <mergeCell ref="E3:E4"/>
    <mergeCell ref="E5:E8"/>
    <mergeCell ref="E9:E12"/>
    <mergeCell ref="E15:E16"/>
    <mergeCell ref="E17:E20"/>
    <mergeCell ref="E21:E22"/>
    <mergeCell ref="E23:E24"/>
    <mergeCell ref="E25:E28"/>
    <mergeCell ref="E29:E30"/>
    <mergeCell ref="E31:E35"/>
    <mergeCell ref="A1:I1"/>
    <mergeCell ref="A3:A14"/>
    <mergeCell ref="A15:A30"/>
    <mergeCell ref="A31:A43"/>
    <mergeCell ref="B3:B14"/>
    <mergeCell ref="B15:B30"/>
    <mergeCell ref="B31:B43"/>
    <mergeCell ref="C3:C12"/>
    <mergeCell ref="C13:C14"/>
    <mergeCell ref="C15:C22"/>
    <mergeCell ref="C23:C30"/>
    <mergeCell ref="C31:C38"/>
    <mergeCell ref="C39:C43"/>
    <mergeCell ref="D3:D12"/>
    <mergeCell ref="D13:D14"/>
    <mergeCell ref="D15:D22"/>
  </mergeCells>
  <phoneticPr fontId="5" type="noConversion"/>
  <printOptions horizontalCentered="1"/>
  <pageMargins left="0" right="0" top="0.78680555555555598" bottom="0.59027777777777801" header="0.118055555555556" footer="0.196527777777778"/>
  <pageSetup paperSize="9" scale="90" pageOrder="overThenDown" orientation="landscape" r:id="rId1"/>
  <headerFooter alignWithMargins="0"/>
  <rowBreaks count="1" manualBreakCount="1">
    <brk id="3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项目评分表 </vt:lpstr>
      <vt:lpstr>'项目评分表 '!Print_Area</vt:lpstr>
      <vt:lpstr>'项目评分表 '!Print_Titles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cp:lastPrinted>2017-05-23T03:40:00Z</cp:lastPrinted>
  <dcterms:created xsi:type="dcterms:W3CDTF">2006-09-13T11:21:00Z</dcterms:created>
  <dcterms:modified xsi:type="dcterms:W3CDTF">2018-06-04T02:31:53Z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