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'!$A$1:$I$51</definedName>
    <definedName name="_xlnm.Print_Titles" localSheetId="0">'项目评分表 '!$1:$2</definedName>
  </definedNames>
  <calcPr calcId="124519"/>
</workbook>
</file>

<file path=xl/calcChain.xml><?xml version="1.0" encoding="utf-8"?>
<calcChain xmlns="http://schemas.openxmlformats.org/spreadsheetml/2006/main">
  <c r="D47" i="11"/>
  <c r="D51" s="1"/>
  <c r="I51"/>
  <c r="F51"/>
  <c r="B51"/>
  <c r="D31"/>
  <c r="D23"/>
  <c r="D15"/>
  <c r="D13"/>
  <c r="D3"/>
</calcChain>
</file>

<file path=xl/sharedStrings.xml><?xml version="1.0" encoding="utf-8"?>
<sst xmlns="http://schemas.openxmlformats.org/spreadsheetml/2006/main" count="108" uniqueCount="98">
  <si>
    <t>社会保障和就业项目绩效自评评分表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</si>
  <si>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</si>
  <si>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</si>
  <si>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</si>
  <si>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</si>
  <si>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</si>
  <si>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</si>
  <si>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</si>
  <si>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</si>
  <si>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</si>
  <si>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</si>
  <si>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</si>
  <si>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</si>
  <si>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</si>
  <si>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</si>
  <si>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</si>
  <si>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</si>
  <si>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</si>
  <si>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</si>
  <si>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</si>
  <si>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</si>
  <si>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</si>
  <si>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</si>
  <si>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</si>
  <si>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</si>
  <si>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</si>
  <si>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</si>
  <si>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</si>
  <si>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</si>
  <si>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</si>
  <si>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</si>
  <si>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</si>
  <si>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</si>
  <si>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</si>
  <si>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</si>
  <si>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</si>
  <si>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</si>
  <si>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</si>
  <si>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</si>
  <si>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</si>
  <si>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</si>
  <si>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</si>
  <si>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</si>
  <si>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</si>
  <si>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</si>
  <si>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</si>
  <si>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</si>
  <si>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</si>
  <si>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</si>
  <si>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</si>
  <si>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</si>
  <si>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</si>
  <si>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</si>
  <si>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</si>
  <si>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</si>
  <si>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</si>
  <si>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</si>
  <si>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</si>
  <si>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</si>
  <si>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</si>
  <si>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按实际完成情况分项评分，每项1分，符合得满分，不符合得0分；然后分项相加</t>
  </si>
  <si>
    <t>社区工作者50人</t>
  </si>
  <si>
    <t>社区工作者社保补贴标准959.45元/人/年</t>
  </si>
  <si>
    <t>社区网格化管理员31人</t>
  </si>
  <si>
    <t>社区网格化管理员社保补贴标准959.45元/人/年</t>
  </si>
  <si>
    <t>社区岗位补贴（正职）5人</t>
  </si>
  <si>
    <t>社区岗位补贴(正职）标准44280元/人/年</t>
  </si>
  <si>
    <t>社区岗位补贴（副职）8人</t>
  </si>
  <si>
    <t>社区岗位补贴(副职）标准39570元/人/年</t>
  </si>
  <si>
    <t>90-99岁老人生活补贴90人</t>
  </si>
  <si>
    <t>90-99岁老人生活补贴标准100元/人/年</t>
  </si>
  <si>
    <t>惠民项目资金使用完成率100%</t>
  </si>
  <si>
    <t>质量指标</t>
  </si>
  <si>
    <t>资金使用合规率达98%以及上得2分，每减少1个百分点扣1分。</t>
  </si>
  <si>
    <t>资金使用合规率</t>
  </si>
  <si>
    <t>投诉率低于5%得2分，每增加0.5个百分点扣1分。</t>
  </si>
  <si>
    <t>投诉率</t>
  </si>
  <si>
    <t>上门通知网格用人单位报收率达95%及以上得2分，每增加0.5个百分点扣1分。</t>
  </si>
  <si>
    <t>上门通知网格用人单位报收率</t>
  </si>
  <si>
    <t>实效指标</t>
  </si>
  <si>
    <t>及时率达98%及以上得5分，每减少1个百分点扣1分。</t>
  </si>
  <si>
    <t>及时率</t>
  </si>
  <si>
    <t>成本指标</t>
  </si>
  <si>
    <t>实际发生金额小于预算金额得6分，否则得0分</t>
  </si>
  <si>
    <t>成本节约率</t>
  </si>
  <si>
    <t>项目效益</t>
  </si>
  <si>
    <t>经济效益</t>
  </si>
  <si>
    <t>完成优良得8分，否则酌情扣分</t>
  </si>
  <si>
    <t>劳动保障法律法规知晓率</t>
  </si>
  <si>
    <t>社会效益</t>
  </si>
  <si>
    <t>劳动保障法律法规知晓率达95%及以上得8分，每减少2个百分点扣1分</t>
  </si>
  <si>
    <t>补贴对象满意率</t>
  </si>
  <si>
    <t>可持续影响</t>
  </si>
  <si>
    <t>加大民生投入，提升居民幸福指数，维护社会稳定</t>
  </si>
  <si>
    <t>服务对象满意度</t>
  </si>
  <si>
    <t>100%得8分，每减少3个百分点扣1分。</t>
  </si>
  <si>
    <t>居民满意度</t>
  </si>
  <si>
    <t>合计</t>
  </si>
</sst>
</file>

<file path=xl/styles.xml><?xml version="1.0" encoding="utf-8"?>
<styleSheet xmlns="http://schemas.openxmlformats.org/spreadsheetml/2006/main">
  <numFmts count="2">
    <numFmt numFmtId="176" formatCode="0.00_ "/>
    <numFmt numFmtId="177" formatCode="0_ "/>
  </numFmts>
  <fonts count="6">
    <font>
      <sz val="11"/>
      <color theme="1"/>
      <name val="宋体"/>
      <charset val="134"/>
      <scheme val="minor"/>
    </font>
    <font>
      <sz val="11"/>
      <name val="宋体"/>
      <charset val="134"/>
      <scheme val="minor"/>
    </font>
    <font>
      <b/>
      <sz val="16"/>
      <name val="宋体"/>
      <charset val="134"/>
      <scheme val="minor"/>
    </font>
    <font>
      <sz val="10"/>
      <name val="Arial"/>
      <family val="2"/>
    </font>
    <font>
      <sz val="12"/>
      <name val="宋体"/>
      <charset val="134"/>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4" fillId="0" borderId="0">
      <alignment vertical="center"/>
    </xf>
    <xf numFmtId="0" fontId="3" fillId="0" borderId="0"/>
  </cellStyleXfs>
  <cellXfs count="61">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7" fontId="1" fillId="0" borderId="0" xfId="0" applyNumberFormat="1" applyFont="1" applyAlignment="1">
      <alignment horizontal="center" vertical="center"/>
    </xf>
    <xf numFmtId="0" fontId="1" fillId="0" borderId="2" xfId="1" applyFont="1" applyBorder="1" applyAlignment="1">
      <alignment horizontal="center" vertical="center" wrapText="1"/>
    </xf>
    <xf numFmtId="177"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177"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177"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177"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6" fontId="1" fillId="0" borderId="2" xfId="1" applyNumberFormat="1" applyFont="1" applyFill="1" applyBorder="1" applyAlignment="1">
      <alignment horizontal="center" vertical="center"/>
    </xf>
    <xf numFmtId="176" fontId="1" fillId="0" borderId="3" xfId="1" applyNumberFormat="1" applyFont="1" applyFill="1" applyBorder="1" applyAlignment="1">
      <alignment horizontal="center" vertical="center"/>
    </xf>
    <xf numFmtId="176" fontId="1" fillId="0" borderId="0" xfId="0" applyNumberFormat="1" applyFont="1" applyAlignment="1">
      <alignment vertical="center" wrapText="1"/>
    </xf>
    <xf numFmtId="176" fontId="0" fillId="0" borderId="0" xfId="0" applyNumberFormat="1" applyFont="1" applyAlignment="1">
      <alignment vertical="center" wrapText="1"/>
    </xf>
    <xf numFmtId="176" fontId="1" fillId="0" borderId="3" xfId="1" applyNumberFormat="1" applyFont="1" applyFill="1" applyBorder="1" applyAlignment="1">
      <alignment horizontal="center" vertical="center"/>
    </xf>
    <xf numFmtId="176" fontId="1" fillId="0" borderId="6" xfId="1" applyNumberFormat="1" applyFont="1" applyFill="1" applyBorder="1" applyAlignment="1">
      <alignment horizontal="center" vertical="center"/>
    </xf>
    <xf numFmtId="176" fontId="1" fillId="0" borderId="4" xfId="1" applyNumberFormat="1" applyFont="1" applyFill="1" applyBorder="1" applyAlignment="1">
      <alignment horizontal="center" vertical="center"/>
    </xf>
    <xf numFmtId="176" fontId="1" fillId="0" borderId="2" xfId="1" applyNumberFormat="1" applyFont="1" applyFill="1" applyBorder="1" applyAlignment="1">
      <alignment horizontal="center" vertical="center"/>
    </xf>
    <xf numFmtId="177" fontId="1" fillId="0" borderId="3" xfId="1" applyNumberFormat="1" applyFont="1" applyFill="1" applyBorder="1" applyAlignment="1">
      <alignment horizontal="center" vertical="center" wrapText="1"/>
    </xf>
    <xf numFmtId="177" fontId="1" fillId="0" borderId="6" xfId="1" applyNumberFormat="1" applyFont="1" applyFill="1" applyBorder="1" applyAlignment="1">
      <alignment horizontal="center" vertical="center" wrapText="1"/>
    </xf>
    <xf numFmtId="177" fontId="1" fillId="0" borderId="4" xfId="1" applyNumberFormat="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177" fontId="1" fillId="0" borderId="2" xfId="1" applyNumberFormat="1" applyFont="1" applyFill="1" applyBorder="1" applyAlignment="1">
      <alignment horizontal="center" vertical="center" wrapText="1"/>
    </xf>
    <xf numFmtId="177" fontId="1" fillId="2"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4" xfId="0" applyFont="1" applyBorder="1" applyAlignment="1">
      <alignment horizontal="left" vertical="center" wrapText="1"/>
    </xf>
    <xf numFmtId="0" fontId="2" fillId="0" borderId="1" xfId="1" applyFont="1" applyBorder="1" applyAlignment="1">
      <alignment horizontal="center" vertical="center"/>
    </xf>
    <xf numFmtId="177"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51"/>
  <sheetViews>
    <sheetView tabSelected="1" view="pageBreakPreview" zoomScaleSheetLayoutView="100" workbookViewId="0">
      <pane xSplit="4" ySplit="2" topLeftCell="E36" activePane="bottomRight" state="frozen"/>
      <selection pane="topRight"/>
      <selection pane="bottomLeft"/>
      <selection pane="bottomRight" activeCell="D31" sqref="D31:D46"/>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3" customWidth="1"/>
    <col min="10" max="16384" width="9" style="3"/>
  </cols>
  <sheetData>
    <row r="1" spans="1:10" ht="28.5" customHeight="1">
      <c r="A1" s="55" t="s">
        <v>0</v>
      </c>
      <c r="B1" s="55"/>
      <c r="C1" s="55"/>
      <c r="D1" s="55"/>
      <c r="E1" s="55"/>
      <c r="F1" s="56"/>
      <c r="G1" s="55"/>
      <c r="H1" s="55"/>
      <c r="I1" s="55"/>
    </row>
    <row r="2" spans="1:10" ht="42" customHeight="1">
      <c r="A2" s="5" t="s">
        <v>1</v>
      </c>
      <c r="B2" s="5" t="s">
        <v>2</v>
      </c>
      <c r="C2" s="5" t="s">
        <v>3</v>
      </c>
      <c r="D2" s="5" t="s">
        <v>2</v>
      </c>
      <c r="E2" s="5" t="s">
        <v>4</v>
      </c>
      <c r="F2" s="6" t="s">
        <v>2</v>
      </c>
      <c r="G2" s="7" t="s">
        <v>5</v>
      </c>
      <c r="H2" s="5" t="s">
        <v>6</v>
      </c>
      <c r="I2" s="8" t="s">
        <v>7</v>
      </c>
    </row>
    <row r="3" spans="1:10" s="1" customFormat="1" ht="15" customHeight="1">
      <c r="A3" s="57" t="s">
        <v>8</v>
      </c>
      <c r="B3" s="60">
        <v>16</v>
      </c>
      <c r="C3" s="42" t="s">
        <v>9</v>
      </c>
      <c r="D3" s="42">
        <f>F3+F5+F9</f>
        <v>10</v>
      </c>
      <c r="E3" s="46" t="s">
        <v>10</v>
      </c>
      <c r="F3" s="41">
        <v>2</v>
      </c>
      <c r="G3" s="35" t="s">
        <v>11</v>
      </c>
      <c r="H3" s="10" t="s">
        <v>12</v>
      </c>
      <c r="I3" s="31">
        <v>2</v>
      </c>
    </row>
    <row r="4" spans="1:10" s="1" customFormat="1" ht="30" customHeight="1">
      <c r="A4" s="57"/>
      <c r="B4" s="60"/>
      <c r="C4" s="42"/>
      <c r="D4" s="42"/>
      <c r="E4" s="47"/>
      <c r="F4" s="41"/>
      <c r="G4" s="35"/>
      <c r="H4" s="10" t="s">
        <v>13</v>
      </c>
      <c r="I4" s="31"/>
    </row>
    <row r="5" spans="1:10" s="1" customFormat="1" ht="15" customHeight="1">
      <c r="A5" s="57"/>
      <c r="B5" s="60"/>
      <c r="C5" s="42"/>
      <c r="D5" s="42"/>
      <c r="E5" s="48" t="s">
        <v>14</v>
      </c>
      <c r="F5" s="41">
        <v>4</v>
      </c>
      <c r="G5" s="36" t="s">
        <v>15</v>
      </c>
      <c r="H5" s="10" t="s">
        <v>16</v>
      </c>
      <c r="I5" s="28">
        <v>4</v>
      </c>
    </row>
    <row r="6" spans="1:10" s="1" customFormat="1" ht="15" customHeight="1">
      <c r="A6" s="57"/>
      <c r="B6" s="60"/>
      <c r="C6" s="42"/>
      <c r="D6" s="42"/>
      <c r="E6" s="48"/>
      <c r="F6" s="41"/>
      <c r="G6" s="36"/>
      <c r="H6" s="10" t="s">
        <v>17</v>
      </c>
      <c r="I6" s="29"/>
    </row>
    <row r="7" spans="1:10" s="1" customFormat="1" ht="15" customHeight="1">
      <c r="A7" s="57"/>
      <c r="B7" s="60"/>
      <c r="C7" s="42"/>
      <c r="D7" s="42"/>
      <c r="E7" s="48"/>
      <c r="F7" s="41"/>
      <c r="G7" s="36"/>
      <c r="H7" s="10" t="s">
        <v>18</v>
      </c>
      <c r="I7" s="29"/>
    </row>
    <row r="8" spans="1:10" s="1" customFormat="1" ht="15" customHeight="1">
      <c r="A8" s="57"/>
      <c r="B8" s="60"/>
      <c r="C8" s="42"/>
      <c r="D8" s="42"/>
      <c r="E8" s="48"/>
      <c r="F8" s="41"/>
      <c r="G8" s="36"/>
      <c r="H8" s="10" t="s">
        <v>19</v>
      </c>
      <c r="I8" s="30"/>
    </row>
    <row r="9" spans="1:10" s="1" customFormat="1" ht="15" customHeight="1">
      <c r="A9" s="57"/>
      <c r="B9" s="60"/>
      <c r="C9" s="42"/>
      <c r="D9" s="42"/>
      <c r="E9" s="35" t="s">
        <v>20</v>
      </c>
      <c r="F9" s="41">
        <v>4</v>
      </c>
      <c r="G9" s="37" t="s">
        <v>15</v>
      </c>
      <c r="H9" s="11" t="s">
        <v>21</v>
      </c>
      <c r="I9" s="28">
        <v>4</v>
      </c>
    </row>
    <row r="10" spans="1:10" s="1" customFormat="1" ht="15" customHeight="1">
      <c r="A10" s="57"/>
      <c r="B10" s="60"/>
      <c r="C10" s="42"/>
      <c r="D10" s="42"/>
      <c r="E10" s="35"/>
      <c r="F10" s="41"/>
      <c r="G10" s="37"/>
      <c r="H10" s="10" t="s">
        <v>22</v>
      </c>
      <c r="I10" s="29"/>
    </row>
    <row r="11" spans="1:10" s="1" customFormat="1" ht="15" customHeight="1">
      <c r="A11" s="57"/>
      <c r="B11" s="60"/>
      <c r="C11" s="42"/>
      <c r="D11" s="42"/>
      <c r="E11" s="35"/>
      <c r="F11" s="41"/>
      <c r="G11" s="37"/>
      <c r="H11" s="10" t="s">
        <v>23</v>
      </c>
      <c r="I11" s="29"/>
    </row>
    <row r="12" spans="1:10" s="1" customFormat="1" ht="15" customHeight="1">
      <c r="A12" s="57"/>
      <c r="B12" s="60"/>
      <c r="C12" s="42"/>
      <c r="D12" s="42"/>
      <c r="E12" s="35"/>
      <c r="F12" s="41"/>
      <c r="G12" s="37"/>
      <c r="H12" s="10" t="s">
        <v>24</v>
      </c>
      <c r="I12" s="30"/>
      <c r="J12" s="26"/>
    </row>
    <row r="13" spans="1:10" s="1" customFormat="1" ht="28.5" customHeight="1">
      <c r="A13" s="57"/>
      <c r="B13" s="60"/>
      <c r="C13" s="42" t="s">
        <v>25</v>
      </c>
      <c r="D13" s="42">
        <f>F13+F14</f>
        <v>6</v>
      </c>
      <c r="E13" s="12" t="s">
        <v>26</v>
      </c>
      <c r="F13" s="13">
        <v>3</v>
      </c>
      <c r="G13" s="9" t="s">
        <v>27</v>
      </c>
      <c r="H13" s="9" t="s">
        <v>28</v>
      </c>
      <c r="I13" s="28">
        <v>6</v>
      </c>
    </row>
    <row r="14" spans="1:10" s="1" customFormat="1" ht="28.5" customHeight="1">
      <c r="A14" s="57"/>
      <c r="B14" s="60"/>
      <c r="C14" s="42"/>
      <c r="D14" s="42"/>
      <c r="E14" s="12" t="s">
        <v>29</v>
      </c>
      <c r="F14" s="13">
        <v>3</v>
      </c>
      <c r="G14" s="9" t="s">
        <v>30</v>
      </c>
      <c r="H14" s="9" t="s">
        <v>31</v>
      </c>
      <c r="I14" s="30"/>
      <c r="J14" s="26"/>
    </row>
    <row r="15" spans="1:10" s="1" customFormat="1" ht="15" customHeight="1">
      <c r="A15" s="57" t="s">
        <v>32</v>
      </c>
      <c r="B15" s="60">
        <v>24</v>
      </c>
      <c r="C15" s="42" t="s">
        <v>33</v>
      </c>
      <c r="D15" s="42">
        <f>F15+F17+F21</f>
        <v>12</v>
      </c>
      <c r="E15" s="49" t="s">
        <v>34</v>
      </c>
      <c r="F15" s="40">
        <v>4</v>
      </c>
      <c r="G15" s="35" t="s">
        <v>35</v>
      </c>
      <c r="H15" s="9" t="s">
        <v>36</v>
      </c>
      <c r="I15" s="31">
        <v>2</v>
      </c>
    </row>
    <row r="16" spans="1:10" s="1" customFormat="1" ht="15" customHeight="1">
      <c r="A16" s="57"/>
      <c r="B16" s="60"/>
      <c r="C16" s="42"/>
      <c r="D16" s="42"/>
      <c r="E16" s="50"/>
      <c r="F16" s="40"/>
      <c r="G16" s="35"/>
      <c r="H16" s="9" t="s">
        <v>37</v>
      </c>
      <c r="I16" s="31"/>
    </row>
    <row r="17" spans="1:10" s="1" customFormat="1" ht="15" customHeight="1">
      <c r="A17" s="57"/>
      <c r="B17" s="60"/>
      <c r="C17" s="42"/>
      <c r="D17" s="42"/>
      <c r="E17" s="51" t="s">
        <v>38</v>
      </c>
      <c r="F17" s="40">
        <v>4</v>
      </c>
      <c r="G17" s="35" t="s">
        <v>35</v>
      </c>
      <c r="H17" s="9" t="s">
        <v>39</v>
      </c>
      <c r="I17" s="31">
        <v>4</v>
      </c>
    </row>
    <row r="18" spans="1:10" s="1" customFormat="1" ht="15" customHeight="1">
      <c r="A18" s="57"/>
      <c r="B18" s="60"/>
      <c r="C18" s="42"/>
      <c r="D18" s="42"/>
      <c r="E18" s="52"/>
      <c r="F18" s="40"/>
      <c r="G18" s="35"/>
      <c r="H18" s="9" t="s">
        <v>40</v>
      </c>
      <c r="I18" s="31"/>
    </row>
    <row r="19" spans="1:10" s="1" customFormat="1" ht="15" customHeight="1">
      <c r="A19" s="57"/>
      <c r="B19" s="60"/>
      <c r="C19" s="42"/>
      <c r="D19" s="42"/>
      <c r="E19" s="52"/>
      <c r="F19" s="40"/>
      <c r="G19" s="35"/>
      <c r="H19" s="9" t="s">
        <v>41</v>
      </c>
      <c r="I19" s="31"/>
    </row>
    <row r="20" spans="1:10" s="1" customFormat="1" ht="15" customHeight="1">
      <c r="A20" s="57"/>
      <c r="B20" s="60"/>
      <c r="C20" s="42"/>
      <c r="D20" s="42"/>
      <c r="E20" s="53"/>
      <c r="F20" s="40"/>
      <c r="G20" s="35"/>
      <c r="H20" s="16" t="s">
        <v>42</v>
      </c>
      <c r="I20" s="31"/>
    </row>
    <row r="21" spans="1:10" s="1" customFormat="1" ht="15" customHeight="1">
      <c r="A21" s="57"/>
      <c r="B21" s="60"/>
      <c r="C21" s="42"/>
      <c r="D21" s="42"/>
      <c r="E21" s="51" t="s">
        <v>43</v>
      </c>
      <c r="F21" s="40">
        <v>4</v>
      </c>
      <c r="G21" s="35" t="s">
        <v>35</v>
      </c>
      <c r="H21" s="9" t="s">
        <v>44</v>
      </c>
      <c r="I21" s="31">
        <v>0</v>
      </c>
    </row>
    <row r="22" spans="1:10" s="1" customFormat="1" ht="15" customHeight="1">
      <c r="A22" s="57"/>
      <c r="B22" s="60"/>
      <c r="C22" s="42"/>
      <c r="D22" s="42"/>
      <c r="E22" s="53"/>
      <c r="F22" s="40"/>
      <c r="G22" s="35"/>
      <c r="H22" s="9" t="s">
        <v>45</v>
      </c>
      <c r="I22" s="31"/>
    </row>
    <row r="23" spans="1:10" s="1" customFormat="1" ht="15" customHeight="1">
      <c r="A23" s="57"/>
      <c r="B23" s="60"/>
      <c r="C23" s="42" t="s">
        <v>46</v>
      </c>
      <c r="D23" s="42">
        <f>F23+F25+F29</f>
        <v>12</v>
      </c>
      <c r="E23" s="51" t="s">
        <v>34</v>
      </c>
      <c r="F23" s="40">
        <v>3</v>
      </c>
      <c r="G23" s="35" t="s">
        <v>35</v>
      </c>
      <c r="H23" s="9" t="s">
        <v>47</v>
      </c>
      <c r="I23" s="31">
        <v>2</v>
      </c>
    </row>
    <row r="24" spans="1:10" s="1" customFormat="1" ht="15" customHeight="1">
      <c r="A24" s="57"/>
      <c r="B24" s="60"/>
      <c r="C24" s="42"/>
      <c r="D24" s="42"/>
      <c r="E24" s="53"/>
      <c r="F24" s="40"/>
      <c r="G24" s="35"/>
      <c r="H24" s="9" t="s">
        <v>48</v>
      </c>
      <c r="I24" s="31"/>
    </row>
    <row r="25" spans="1:10" s="1" customFormat="1" ht="29.25" customHeight="1">
      <c r="A25" s="57"/>
      <c r="B25" s="60"/>
      <c r="C25" s="42"/>
      <c r="D25" s="42"/>
      <c r="E25" s="51" t="s">
        <v>49</v>
      </c>
      <c r="F25" s="40">
        <v>5</v>
      </c>
      <c r="G25" s="35" t="s">
        <v>35</v>
      </c>
      <c r="H25" s="9" t="s">
        <v>50</v>
      </c>
      <c r="I25" s="31">
        <v>5</v>
      </c>
    </row>
    <row r="26" spans="1:10" s="1" customFormat="1" ht="15" customHeight="1">
      <c r="A26" s="57"/>
      <c r="B26" s="60"/>
      <c r="C26" s="42"/>
      <c r="D26" s="42"/>
      <c r="E26" s="52"/>
      <c r="F26" s="40"/>
      <c r="G26" s="35"/>
      <c r="H26" s="9" t="s">
        <v>51</v>
      </c>
      <c r="I26" s="31"/>
    </row>
    <row r="27" spans="1:10" s="1" customFormat="1" ht="15" customHeight="1">
      <c r="A27" s="57"/>
      <c r="B27" s="60"/>
      <c r="C27" s="42"/>
      <c r="D27" s="42"/>
      <c r="E27" s="52"/>
      <c r="F27" s="40"/>
      <c r="G27" s="35"/>
      <c r="H27" s="9" t="s">
        <v>52</v>
      </c>
      <c r="I27" s="31"/>
    </row>
    <row r="28" spans="1:10" s="1" customFormat="1" ht="15" customHeight="1">
      <c r="A28" s="57"/>
      <c r="B28" s="60"/>
      <c r="C28" s="42"/>
      <c r="D28" s="42"/>
      <c r="E28" s="53"/>
      <c r="F28" s="40"/>
      <c r="G28" s="35"/>
      <c r="H28" s="9" t="s">
        <v>53</v>
      </c>
      <c r="I28" s="31"/>
      <c r="J28" s="26"/>
    </row>
    <row r="29" spans="1:10" s="1" customFormat="1" ht="15" customHeight="1">
      <c r="A29" s="57"/>
      <c r="B29" s="60"/>
      <c r="C29" s="42"/>
      <c r="D29" s="42"/>
      <c r="E29" s="49" t="s">
        <v>54</v>
      </c>
      <c r="F29" s="40">
        <v>4</v>
      </c>
      <c r="G29" s="35" t="s">
        <v>35</v>
      </c>
      <c r="H29" s="9" t="s">
        <v>55</v>
      </c>
      <c r="I29" s="31">
        <v>0</v>
      </c>
    </row>
    <row r="30" spans="1:10" s="1" customFormat="1" ht="15" customHeight="1">
      <c r="A30" s="57"/>
      <c r="B30" s="60"/>
      <c r="C30" s="42"/>
      <c r="D30" s="42"/>
      <c r="E30" s="50"/>
      <c r="F30" s="40"/>
      <c r="G30" s="35"/>
      <c r="H30" s="9" t="s">
        <v>56</v>
      </c>
      <c r="I30" s="31"/>
      <c r="J30" s="26"/>
    </row>
    <row r="31" spans="1:10" s="1" customFormat="1" ht="18" customHeight="1">
      <c r="A31" s="58" t="s">
        <v>57</v>
      </c>
      <c r="B31" s="43">
        <v>60</v>
      </c>
      <c r="C31" s="43" t="s">
        <v>58</v>
      </c>
      <c r="D31" s="43">
        <f>F31+F42+F45+F46</f>
        <v>28</v>
      </c>
      <c r="E31" s="38" t="s">
        <v>59</v>
      </c>
      <c r="F31" s="32">
        <v>11</v>
      </c>
      <c r="G31" s="38" t="s">
        <v>60</v>
      </c>
      <c r="H31" s="18" t="s">
        <v>61</v>
      </c>
      <c r="I31" s="28">
        <v>11</v>
      </c>
    </row>
    <row r="32" spans="1:10" s="1" customFormat="1" ht="18" customHeight="1">
      <c r="A32" s="59"/>
      <c r="B32" s="44"/>
      <c r="C32" s="44"/>
      <c r="D32" s="44"/>
      <c r="E32" s="39"/>
      <c r="F32" s="33"/>
      <c r="G32" s="39"/>
      <c r="H32" s="18" t="s">
        <v>62</v>
      </c>
      <c r="I32" s="29"/>
    </row>
    <row r="33" spans="1:9" s="1" customFormat="1" ht="18" customHeight="1">
      <c r="A33" s="59"/>
      <c r="B33" s="44"/>
      <c r="C33" s="44"/>
      <c r="D33" s="44"/>
      <c r="E33" s="39"/>
      <c r="F33" s="33"/>
      <c r="G33" s="39"/>
      <c r="H33" s="18" t="s">
        <v>63</v>
      </c>
      <c r="I33" s="29"/>
    </row>
    <row r="34" spans="1:9" s="1" customFormat="1" ht="18" customHeight="1">
      <c r="A34" s="59"/>
      <c r="B34" s="44"/>
      <c r="C34" s="44"/>
      <c r="D34" s="44"/>
      <c r="E34" s="39"/>
      <c r="F34" s="33"/>
      <c r="G34" s="39"/>
      <c r="H34" s="18" t="s">
        <v>64</v>
      </c>
      <c r="I34" s="29"/>
    </row>
    <row r="35" spans="1:9" s="1" customFormat="1" ht="18" customHeight="1">
      <c r="A35" s="59"/>
      <c r="B35" s="44"/>
      <c r="C35" s="44"/>
      <c r="D35" s="44"/>
      <c r="E35" s="39"/>
      <c r="F35" s="33"/>
      <c r="G35" s="39"/>
      <c r="H35" s="18" t="s">
        <v>65</v>
      </c>
      <c r="I35" s="29"/>
    </row>
    <row r="36" spans="1:9" s="1" customFormat="1" ht="18" customHeight="1">
      <c r="A36" s="59"/>
      <c r="B36" s="44"/>
      <c r="C36" s="44"/>
      <c r="D36" s="44"/>
      <c r="E36" s="39"/>
      <c r="F36" s="33"/>
      <c r="G36" s="39"/>
      <c r="H36" s="18" t="s">
        <v>66</v>
      </c>
      <c r="I36" s="29"/>
    </row>
    <row r="37" spans="1:9" s="1" customFormat="1" ht="18" customHeight="1">
      <c r="A37" s="59"/>
      <c r="B37" s="44"/>
      <c r="C37" s="44"/>
      <c r="D37" s="44"/>
      <c r="E37" s="39"/>
      <c r="F37" s="33"/>
      <c r="G37" s="39"/>
      <c r="H37" s="18" t="s">
        <v>67</v>
      </c>
      <c r="I37" s="29"/>
    </row>
    <row r="38" spans="1:9" s="1" customFormat="1" ht="18" customHeight="1">
      <c r="A38" s="59"/>
      <c r="B38" s="44"/>
      <c r="C38" s="44"/>
      <c r="D38" s="44"/>
      <c r="E38" s="39"/>
      <c r="F38" s="33"/>
      <c r="G38" s="39"/>
      <c r="H38" s="18" t="s">
        <v>68</v>
      </c>
      <c r="I38" s="29"/>
    </row>
    <row r="39" spans="1:9" s="1" customFormat="1" ht="18" customHeight="1">
      <c r="A39" s="59"/>
      <c r="B39" s="44"/>
      <c r="C39" s="44"/>
      <c r="D39" s="44"/>
      <c r="E39" s="39"/>
      <c r="F39" s="33"/>
      <c r="G39" s="39"/>
      <c r="H39" s="18" t="s">
        <v>69</v>
      </c>
      <c r="I39" s="29"/>
    </row>
    <row r="40" spans="1:9" s="1" customFormat="1" ht="18" customHeight="1">
      <c r="A40" s="59"/>
      <c r="B40" s="44"/>
      <c r="C40" s="44"/>
      <c r="D40" s="44"/>
      <c r="E40" s="39"/>
      <c r="F40" s="33"/>
      <c r="G40" s="39"/>
      <c r="H40" s="18" t="s">
        <v>70</v>
      </c>
      <c r="I40" s="29"/>
    </row>
    <row r="41" spans="1:9" s="1" customFormat="1" ht="18" customHeight="1">
      <c r="A41" s="59"/>
      <c r="B41" s="44"/>
      <c r="C41" s="44"/>
      <c r="D41" s="44"/>
      <c r="E41" s="39"/>
      <c r="F41" s="33"/>
      <c r="G41" s="39"/>
      <c r="H41" s="18" t="s">
        <v>71</v>
      </c>
      <c r="I41" s="29"/>
    </row>
    <row r="42" spans="1:9" s="1" customFormat="1" ht="30" customHeight="1">
      <c r="A42" s="59"/>
      <c r="B42" s="44"/>
      <c r="C42" s="44"/>
      <c r="D42" s="44"/>
      <c r="E42" s="38" t="s">
        <v>72</v>
      </c>
      <c r="F42" s="32">
        <v>6</v>
      </c>
      <c r="G42" s="9" t="s">
        <v>73</v>
      </c>
      <c r="H42" s="18" t="s">
        <v>74</v>
      </c>
      <c r="I42" s="28">
        <v>6</v>
      </c>
    </row>
    <row r="43" spans="1:9" s="1" customFormat="1" ht="21" customHeight="1">
      <c r="A43" s="59"/>
      <c r="B43" s="44"/>
      <c r="C43" s="44"/>
      <c r="D43" s="44"/>
      <c r="E43" s="39"/>
      <c r="F43" s="33"/>
      <c r="G43" s="9" t="s">
        <v>75</v>
      </c>
      <c r="H43" s="18" t="s">
        <v>76</v>
      </c>
      <c r="I43" s="29"/>
    </row>
    <row r="44" spans="1:9" s="1" customFormat="1" ht="33" customHeight="1">
      <c r="A44" s="59"/>
      <c r="B44" s="44"/>
      <c r="C44" s="44"/>
      <c r="D44" s="44"/>
      <c r="E44" s="54"/>
      <c r="F44" s="34"/>
      <c r="G44" s="9" t="s">
        <v>77</v>
      </c>
      <c r="H44" s="18" t="s">
        <v>78</v>
      </c>
      <c r="I44" s="30"/>
    </row>
    <row r="45" spans="1:9" s="1" customFormat="1" ht="21" customHeight="1">
      <c r="A45" s="59"/>
      <c r="B45" s="44"/>
      <c r="C45" s="44"/>
      <c r="D45" s="44"/>
      <c r="E45" s="20" t="s">
        <v>79</v>
      </c>
      <c r="F45" s="14">
        <v>5</v>
      </c>
      <c r="G45" s="9" t="s">
        <v>80</v>
      </c>
      <c r="H45" s="18" t="s">
        <v>81</v>
      </c>
      <c r="I45" s="24">
        <v>5</v>
      </c>
    </row>
    <row r="46" spans="1:9" s="1" customFormat="1" ht="18.95" customHeight="1">
      <c r="A46" s="59"/>
      <c r="B46" s="44"/>
      <c r="C46" s="44"/>
      <c r="D46" s="44"/>
      <c r="E46" s="19" t="s">
        <v>82</v>
      </c>
      <c r="F46" s="17">
        <v>6</v>
      </c>
      <c r="G46" s="15" t="s">
        <v>83</v>
      </c>
      <c r="H46" s="18" t="s">
        <v>84</v>
      </c>
      <c r="I46" s="25">
        <v>6</v>
      </c>
    </row>
    <row r="47" spans="1:9" s="2" customFormat="1" ht="33.950000000000003" customHeight="1">
      <c r="A47" s="59"/>
      <c r="B47" s="44"/>
      <c r="C47" s="43" t="s">
        <v>85</v>
      </c>
      <c r="D47" s="32">
        <f>F49+F48+F47+F50</f>
        <v>32</v>
      </c>
      <c r="E47" s="15" t="s">
        <v>86</v>
      </c>
      <c r="F47" s="17">
        <v>8</v>
      </c>
      <c r="G47" s="9" t="s">
        <v>87</v>
      </c>
      <c r="H47" s="18" t="s">
        <v>88</v>
      </c>
      <c r="I47" s="25">
        <v>7</v>
      </c>
    </row>
    <row r="48" spans="1:9" s="2" customFormat="1" ht="33.75" customHeight="1">
      <c r="A48" s="59"/>
      <c r="B48" s="44"/>
      <c r="C48" s="44"/>
      <c r="D48" s="44"/>
      <c r="E48" s="15" t="s">
        <v>89</v>
      </c>
      <c r="F48" s="14">
        <v>8</v>
      </c>
      <c r="G48" s="9" t="s">
        <v>90</v>
      </c>
      <c r="H48" s="18" t="s">
        <v>91</v>
      </c>
      <c r="I48" s="25">
        <v>8</v>
      </c>
    </row>
    <row r="49" spans="1:10" s="2" customFormat="1" ht="24.75" customHeight="1">
      <c r="A49" s="59"/>
      <c r="B49" s="44"/>
      <c r="C49" s="44"/>
      <c r="D49" s="44"/>
      <c r="E49" s="9" t="s">
        <v>92</v>
      </c>
      <c r="F49" s="21">
        <v>8</v>
      </c>
      <c r="G49" s="9" t="s">
        <v>87</v>
      </c>
      <c r="H49" s="18" t="s">
        <v>93</v>
      </c>
      <c r="I49" s="24">
        <v>7</v>
      </c>
    </row>
    <row r="50" spans="1:10" s="2" customFormat="1" ht="27" customHeight="1">
      <c r="A50" s="59"/>
      <c r="B50" s="44"/>
      <c r="C50" s="45"/>
      <c r="D50" s="45"/>
      <c r="E50" s="9" t="s">
        <v>94</v>
      </c>
      <c r="F50" s="14">
        <v>8</v>
      </c>
      <c r="G50" s="9" t="s">
        <v>95</v>
      </c>
      <c r="H50" s="18" t="s">
        <v>96</v>
      </c>
      <c r="I50" s="24">
        <v>8</v>
      </c>
      <c r="J50" s="27"/>
    </row>
    <row r="51" spans="1:10" ht="21" customHeight="1">
      <c r="A51" s="22" t="s">
        <v>97</v>
      </c>
      <c r="B51" s="22">
        <f>SUM(B3:B50)</f>
        <v>100</v>
      </c>
      <c r="C51" s="22"/>
      <c r="D51" s="22">
        <f>SUM(D3:D50)</f>
        <v>100</v>
      </c>
      <c r="E51" s="23"/>
      <c r="F51" s="14">
        <f>SUM(F3:F50)</f>
        <v>100</v>
      </c>
      <c r="G51" s="23"/>
      <c r="H51" s="23"/>
      <c r="I51" s="24">
        <f>SUM(I3:I50)</f>
        <v>87</v>
      </c>
    </row>
  </sheetData>
  <mergeCells count="63">
    <mergeCell ref="A1:I1"/>
    <mergeCell ref="A3:A14"/>
    <mergeCell ref="A15:A30"/>
    <mergeCell ref="A31:A50"/>
    <mergeCell ref="B3:B14"/>
    <mergeCell ref="B15:B30"/>
    <mergeCell ref="B31:B50"/>
    <mergeCell ref="C3:C12"/>
    <mergeCell ref="C13:C14"/>
    <mergeCell ref="C15:C22"/>
    <mergeCell ref="C23:C30"/>
    <mergeCell ref="C31:C46"/>
    <mergeCell ref="C47:C50"/>
    <mergeCell ref="D3:D12"/>
    <mergeCell ref="D13:D14"/>
    <mergeCell ref="D15:D22"/>
    <mergeCell ref="D23:D30"/>
    <mergeCell ref="D31:D46"/>
    <mergeCell ref="D47:D50"/>
    <mergeCell ref="E3:E4"/>
    <mergeCell ref="E5:E8"/>
    <mergeCell ref="E9:E12"/>
    <mergeCell ref="E15:E16"/>
    <mergeCell ref="E17:E20"/>
    <mergeCell ref="E21:E22"/>
    <mergeCell ref="E23:E24"/>
    <mergeCell ref="E25:E28"/>
    <mergeCell ref="E29:E30"/>
    <mergeCell ref="E31:E41"/>
    <mergeCell ref="E42:E44"/>
    <mergeCell ref="F3:F4"/>
    <mergeCell ref="F5:F8"/>
    <mergeCell ref="F9:F12"/>
    <mergeCell ref="F15:F16"/>
    <mergeCell ref="F17:F20"/>
    <mergeCell ref="F42:F44"/>
    <mergeCell ref="G3:G4"/>
    <mergeCell ref="G5:G8"/>
    <mergeCell ref="G9:G12"/>
    <mergeCell ref="G15:G16"/>
    <mergeCell ref="G17:G20"/>
    <mergeCell ref="G21:G22"/>
    <mergeCell ref="G23:G24"/>
    <mergeCell ref="G25:G28"/>
    <mergeCell ref="G29:G30"/>
    <mergeCell ref="G31:G41"/>
    <mergeCell ref="F21:F22"/>
    <mergeCell ref="F23:F24"/>
    <mergeCell ref="F25:F28"/>
    <mergeCell ref="F29:F30"/>
    <mergeCell ref="F31:F41"/>
    <mergeCell ref="I3:I4"/>
    <mergeCell ref="I5:I8"/>
    <mergeCell ref="I9:I12"/>
    <mergeCell ref="I13:I14"/>
    <mergeCell ref="I15:I16"/>
    <mergeCell ref="I31:I41"/>
    <mergeCell ref="I42:I44"/>
    <mergeCell ref="I17:I20"/>
    <mergeCell ref="I21:I22"/>
    <mergeCell ref="I23:I24"/>
    <mergeCell ref="I25:I28"/>
    <mergeCell ref="I29:I30"/>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2018-06-04T02:38:22Z</cp:lastPrinted>
  <dcterms:created xsi:type="dcterms:W3CDTF">2006-09-13T11:21:00Z</dcterms:created>
  <dcterms:modified xsi:type="dcterms:W3CDTF">2018-08-29T08:25:53Z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