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<sst xmlns="http://schemas.openxmlformats.org/spreadsheetml/2006/main" count="31" uniqueCount="21">
  <si>
    <t>高新区疫情防控期间500元补助发放人员名单(鄂防指发〔2020〕66号)</t>
  </si>
  <si>
    <t>单位：人、元</t>
  </si>
  <si>
    <t>街道</t>
  </si>
  <si>
    <t>城市低保</t>
  </si>
  <si>
    <t>散居特困</t>
  </si>
  <si>
    <t>集中供养特困</t>
  </si>
  <si>
    <t>散居孤儿</t>
  </si>
  <si>
    <t>重度残疾人</t>
  </si>
  <si>
    <t>合计</t>
  </si>
  <si>
    <t>人数</t>
  </si>
  <si>
    <t>户数</t>
  </si>
  <si>
    <t>总金额</t>
  </si>
  <si>
    <t>金额</t>
  </si>
  <si>
    <t>关东</t>
  </si>
  <si>
    <t>佛祖岭</t>
  </si>
  <si>
    <t>九峰</t>
  </si>
  <si>
    <t>豹澥</t>
  </si>
  <si>
    <t>左岭</t>
  </si>
  <si>
    <t>花山</t>
  </si>
  <si>
    <t>龙泉</t>
  </si>
  <si>
    <t>滨湖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</si>
</sst>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B5" sqref="B5:C12"/>
    </sheetView>
  </sheetViews>
  <sheetFormatPr defaultColWidth="9" defaultRowHeight="13.5"/>
  <cols>
    <col min="1" max="1" width="7.5" customWidth="1"/>
    <col min="2" max="2" width="6" customWidth="1"/>
    <col min="3" max="3" width="5" customWidth="1"/>
    <col min="4" max="4" width="13.875" customWidth="1"/>
    <col min="5" max="5" width="5.375" customWidth="1"/>
    <col min="6" max="6" width="9.5" customWidth="1"/>
    <col min="7" max="7" width="5.375" customWidth="1"/>
    <col min="8" max="8" width="8.125" customWidth="1"/>
    <col min="9" max="9" width="4.875" customWidth="1"/>
    <col min="10" max="12" width="9" customWidth="1"/>
    <col min="13" max="13" width="6" customWidth="1"/>
    <col min="14" max="14" width="13.375" customWidth="1"/>
  </cols>
  <sheetData>
    <row r="1" ht="4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9.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6" customHeight="1" spans="1:14">
      <c r="A3" s="5" t="s">
        <v>2</v>
      </c>
      <c r="B3" s="5" t="s">
        <v>3</v>
      </c>
      <c r="C3" s="5"/>
      <c r="D3" s="5"/>
      <c r="E3" s="5" t="s">
        <v>4</v>
      </c>
      <c r="F3" s="5"/>
      <c r="G3" s="6" t="s">
        <v>5</v>
      </c>
      <c r="H3" s="6"/>
      <c r="I3" s="5" t="s">
        <v>6</v>
      </c>
      <c r="J3" s="5"/>
      <c r="K3" s="5" t="s">
        <v>7</v>
      </c>
      <c r="L3" s="5"/>
      <c r="M3" s="13" t="s">
        <v>8</v>
      </c>
      <c r="N3" s="13"/>
    </row>
    <row r="4" s="1" customFormat="1" ht="24" customHeight="1" spans="1:14">
      <c r="A4" s="5"/>
      <c r="B4" s="5" t="s">
        <v>9</v>
      </c>
      <c r="C4" s="5" t="s">
        <v>10</v>
      </c>
      <c r="D4" s="5" t="s">
        <v>11</v>
      </c>
      <c r="E4" s="5" t="s">
        <v>9</v>
      </c>
      <c r="F4" s="5" t="s">
        <v>12</v>
      </c>
      <c r="G4" s="5" t="s">
        <v>9</v>
      </c>
      <c r="H4" s="5" t="s">
        <v>12</v>
      </c>
      <c r="I4" s="5" t="s">
        <v>9</v>
      </c>
      <c r="J4" s="5" t="s">
        <v>12</v>
      </c>
      <c r="K4" s="5" t="s">
        <v>9</v>
      </c>
      <c r="L4" s="5" t="s">
        <v>12</v>
      </c>
      <c r="M4" s="5" t="s">
        <v>9</v>
      </c>
      <c r="N4" s="5" t="s">
        <v>12</v>
      </c>
    </row>
    <row r="5" ht="30" customHeight="1" spans="1:14">
      <c r="A5" s="7" t="s">
        <v>13</v>
      </c>
      <c r="B5" s="7">
        <v>108</v>
      </c>
      <c r="C5" s="7">
        <v>75</v>
      </c>
      <c r="D5" s="8">
        <v>54000</v>
      </c>
      <c r="E5" s="9">
        <v>2</v>
      </c>
      <c r="F5" s="8">
        <v>1000</v>
      </c>
      <c r="G5" s="9">
        <v>0</v>
      </c>
      <c r="H5" s="8">
        <v>0</v>
      </c>
      <c r="I5" s="9">
        <v>1</v>
      </c>
      <c r="J5" s="8">
        <v>500</v>
      </c>
      <c r="K5" s="8">
        <v>276</v>
      </c>
      <c r="L5" s="8">
        <v>138000</v>
      </c>
      <c r="M5" s="14">
        <f>(B5+E5+G5+I5+K5)</f>
        <v>387</v>
      </c>
      <c r="N5" s="10">
        <f>(D5+F5+H5+J5+L5)</f>
        <v>193500</v>
      </c>
    </row>
    <row r="6" s="2" customFormat="1" ht="30" customHeight="1" spans="1:14">
      <c r="A6" s="7" t="s">
        <v>14</v>
      </c>
      <c r="B6" s="7">
        <v>172</v>
      </c>
      <c r="C6" s="7">
        <v>149</v>
      </c>
      <c r="D6" s="8">
        <v>86000</v>
      </c>
      <c r="E6" s="7">
        <v>1</v>
      </c>
      <c r="F6" s="7">
        <v>500</v>
      </c>
      <c r="G6" s="9">
        <v>0</v>
      </c>
      <c r="H6" s="7">
        <v>0</v>
      </c>
      <c r="I6" s="7">
        <v>1</v>
      </c>
      <c r="J6" s="8">
        <v>500</v>
      </c>
      <c r="K6" s="8">
        <v>173</v>
      </c>
      <c r="L6" s="8">
        <v>86500</v>
      </c>
      <c r="M6" s="14">
        <f t="shared" ref="M6:M13" si="0">(B6+E6+G6+I6+K6)</f>
        <v>347</v>
      </c>
      <c r="N6" s="10">
        <f t="shared" ref="N6:N13" si="1">(D6+F6+H6+J6+L6)</f>
        <v>173500</v>
      </c>
    </row>
    <row r="7" ht="30" customHeight="1" spans="1:14">
      <c r="A7" s="7" t="s">
        <v>15</v>
      </c>
      <c r="B7" s="7">
        <v>123</v>
      </c>
      <c r="C7" s="7">
        <v>92</v>
      </c>
      <c r="D7" s="10">
        <v>61500</v>
      </c>
      <c r="E7" s="9">
        <v>0</v>
      </c>
      <c r="F7" s="8">
        <v>0</v>
      </c>
      <c r="G7" s="9">
        <v>0</v>
      </c>
      <c r="H7" s="8">
        <v>0</v>
      </c>
      <c r="I7" s="9">
        <v>0</v>
      </c>
      <c r="J7" s="8">
        <v>0</v>
      </c>
      <c r="K7" s="8">
        <v>50</v>
      </c>
      <c r="L7" s="8">
        <v>25000</v>
      </c>
      <c r="M7" s="14">
        <f t="shared" si="0"/>
        <v>173</v>
      </c>
      <c r="N7" s="10">
        <f t="shared" si="1"/>
        <v>86500</v>
      </c>
    </row>
    <row r="8" ht="30" customHeight="1" spans="1:14">
      <c r="A8" s="7" t="s">
        <v>16</v>
      </c>
      <c r="B8" s="7">
        <v>624</v>
      </c>
      <c r="C8" s="7">
        <v>407</v>
      </c>
      <c r="D8" s="10">
        <v>312000</v>
      </c>
      <c r="E8" s="9">
        <v>0</v>
      </c>
      <c r="F8" s="8">
        <v>0</v>
      </c>
      <c r="G8" s="9">
        <v>3</v>
      </c>
      <c r="H8" s="8">
        <v>1500</v>
      </c>
      <c r="I8" s="9">
        <v>0</v>
      </c>
      <c r="J8" s="8">
        <v>0</v>
      </c>
      <c r="K8" s="8">
        <v>137</v>
      </c>
      <c r="L8" s="8">
        <v>68500</v>
      </c>
      <c r="M8" s="14">
        <f t="shared" si="0"/>
        <v>764</v>
      </c>
      <c r="N8" s="10">
        <f t="shared" si="1"/>
        <v>382000</v>
      </c>
    </row>
    <row r="9" ht="30" customHeight="1" spans="1:14">
      <c r="A9" s="7" t="s">
        <v>17</v>
      </c>
      <c r="B9" s="7">
        <v>628</v>
      </c>
      <c r="C9" s="7">
        <v>395</v>
      </c>
      <c r="D9" s="10">
        <v>314000</v>
      </c>
      <c r="E9" s="9">
        <v>0</v>
      </c>
      <c r="F9" s="8">
        <v>0</v>
      </c>
      <c r="G9" s="9">
        <v>1</v>
      </c>
      <c r="H9" s="8">
        <v>500</v>
      </c>
      <c r="I9" s="7">
        <v>6</v>
      </c>
      <c r="J9" s="10">
        <v>3000</v>
      </c>
      <c r="K9" s="8">
        <v>39</v>
      </c>
      <c r="L9" s="8">
        <v>19500</v>
      </c>
      <c r="M9" s="14">
        <f t="shared" si="0"/>
        <v>674</v>
      </c>
      <c r="N9" s="10">
        <f t="shared" si="1"/>
        <v>337000</v>
      </c>
    </row>
    <row r="10" ht="30" customHeight="1" spans="1:14">
      <c r="A10" s="7" t="s">
        <v>18</v>
      </c>
      <c r="B10" s="7">
        <v>230</v>
      </c>
      <c r="C10" s="7">
        <v>170</v>
      </c>
      <c r="D10" s="10">
        <v>115000</v>
      </c>
      <c r="E10" s="9">
        <v>0</v>
      </c>
      <c r="F10" s="8">
        <v>0</v>
      </c>
      <c r="G10" s="9">
        <v>0</v>
      </c>
      <c r="H10" s="8">
        <v>0</v>
      </c>
      <c r="I10" s="7">
        <v>3</v>
      </c>
      <c r="J10" s="8">
        <v>1500</v>
      </c>
      <c r="K10" s="8">
        <v>142</v>
      </c>
      <c r="L10" s="8">
        <v>71000</v>
      </c>
      <c r="M10" s="14">
        <f t="shared" si="0"/>
        <v>375</v>
      </c>
      <c r="N10" s="10">
        <f t="shared" si="1"/>
        <v>187500</v>
      </c>
    </row>
    <row r="11" ht="30" customHeight="1" spans="1:14">
      <c r="A11" s="7" t="s">
        <v>19</v>
      </c>
      <c r="B11" s="7">
        <v>212</v>
      </c>
      <c r="C11" s="7">
        <v>167</v>
      </c>
      <c r="D11" s="10">
        <v>106000</v>
      </c>
      <c r="E11" s="9">
        <v>0</v>
      </c>
      <c r="F11" s="8">
        <v>0</v>
      </c>
      <c r="G11" s="9">
        <v>3</v>
      </c>
      <c r="H11" s="8">
        <v>1500</v>
      </c>
      <c r="I11" s="9">
        <v>0</v>
      </c>
      <c r="J11" s="8">
        <v>0</v>
      </c>
      <c r="K11" s="8">
        <v>158</v>
      </c>
      <c r="L11" s="8">
        <v>79000</v>
      </c>
      <c r="M11" s="14">
        <f t="shared" si="0"/>
        <v>373</v>
      </c>
      <c r="N11" s="10">
        <f t="shared" si="1"/>
        <v>186500</v>
      </c>
    </row>
    <row r="12" ht="30" customHeight="1" spans="1:14">
      <c r="A12" s="7" t="s">
        <v>20</v>
      </c>
      <c r="B12" s="7">
        <v>174</v>
      </c>
      <c r="C12" s="7">
        <v>135</v>
      </c>
      <c r="D12" s="8">
        <v>87000</v>
      </c>
      <c r="E12" s="7">
        <v>1</v>
      </c>
      <c r="F12" s="8">
        <v>500</v>
      </c>
      <c r="G12" s="9">
        <v>0</v>
      </c>
      <c r="H12" s="8">
        <v>0</v>
      </c>
      <c r="I12" s="9">
        <v>0</v>
      </c>
      <c r="J12" s="8">
        <v>0</v>
      </c>
      <c r="K12" s="8">
        <v>126</v>
      </c>
      <c r="L12" s="8">
        <v>63000</v>
      </c>
      <c r="M12" s="14">
        <f t="shared" si="0"/>
        <v>301</v>
      </c>
      <c r="N12" s="10">
        <f t="shared" si="1"/>
        <v>150500</v>
      </c>
    </row>
    <row r="13" ht="30" customHeight="1" spans="1:14">
      <c r="A13" s="11" t="s">
        <v>8</v>
      </c>
      <c r="B13" s="9">
        <f>SUM(B5:B12)</f>
        <v>2271</v>
      </c>
      <c r="C13" s="9">
        <f>SUM(C5:C12)</f>
        <v>1590</v>
      </c>
      <c r="D13" s="8">
        <f>SUM(D5:D12)</f>
        <v>1135500</v>
      </c>
      <c r="E13" s="9">
        <f t="shared" ref="E13:L13" si="2">SUM(E5:E12)</f>
        <v>4</v>
      </c>
      <c r="F13" s="8">
        <f t="shared" si="2"/>
        <v>2000</v>
      </c>
      <c r="G13" s="8">
        <f t="shared" si="2"/>
        <v>7</v>
      </c>
      <c r="H13" s="8">
        <f t="shared" si="2"/>
        <v>3500</v>
      </c>
      <c r="I13" s="9">
        <f t="shared" si="2"/>
        <v>11</v>
      </c>
      <c r="J13" s="8">
        <f t="shared" si="2"/>
        <v>5500</v>
      </c>
      <c r="K13" s="9">
        <f t="shared" si="2"/>
        <v>1101</v>
      </c>
      <c r="L13" s="8">
        <f t="shared" si="2"/>
        <v>550500</v>
      </c>
      <c r="M13" s="15">
        <f t="shared" si="0"/>
        <v>3394</v>
      </c>
      <c r="N13" s="16">
        <f t="shared" si="1"/>
        <v>1697000</v>
      </c>
    </row>
    <row r="14" ht="30.9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7"/>
      <c r="L14" s="17"/>
    </row>
  </sheetData>
  <mergeCells count="10">
    <mergeCell ref="A1:N1"/>
    <mergeCell ref="A2:M2"/>
    <mergeCell ref="B3:D3"/>
    <mergeCell ref="E3:F3"/>
    <mergeCell ref="G3:H3"/>
    <mergeCell ref="I3:J3"/>
    <mergeCell ref="K3:L3"/>
    <mergeCell ref="M3:N3"/>
    <mergeCell ref="A14:J14"/>
    <mergeCell ref="A3:A4"/>
  </mergeCells>
  <pageMargins left="0.503472222222222" right="0.306944444444444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2006-09-13T11:21:00Z</dcterms:created>
  <cp:lastPrinted>2019-03-03T08:00:00Z</cp:lastPrinted>
  <dcterms:modified xsi:type="dcterms:W3CDTF">2020-03-04T08:30:01Z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