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1420"/>
  </bookViews>
  <sheets>
    <sheet name="193人-第一批" sheetId="1" r:id="rId1"/>
  </sheets>
  <externalReferences>
    <externalReference r:id="rId2"/>
    <externalReference r:id="rId3"/>
  </externalReferences>
  <definedNames>
    <definedName name="_xlnm._FilterDatabase" localSheetId="0" hidden="1">'193人-第一批'!$A$3:$P$196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<sst xmlns="http://schemas.openxmlformats.org/spreadsheetml/2006/main" count="1291" uniqueCount="573">
  <si>
    <r>
      <t>武汉东湖新技术开发区卫生健康系统事业单位2024年度面向社会集中公开招聘岗位聘用制工作人员                                                                                                                             第一批拟聘用人员公示表</t>
    </r>
    <r>
      <rPr>
        <b/>
        <sz val="16"/>
        <color theme="1"/>
        <rFont val="黑体"/>
        <charset val="134"/>
      </rPr>
      <t xml:space="preserve">
</t>
    </r>
  </si>
  <si>
    <t>序号</t>
  </si>
  <si>
    <t>招聘单位</t>
  </si>
  <si>
    <t>岗位代码</t>
  </si>
  <si>
    <t>岗位名称</t>
  </si>
  <si>
    <t>准考号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</si>
  <si>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</si>
  <si>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</si>
  <si>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</si>
  <si>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</si>
  <si>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</si>
  <si>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</si>
  <si>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</si>
  <si>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</si>
  <si>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</si>
  <si>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</si>
  <si>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</si>
  <si>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</si>
  <si>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</si>
  <si>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武汉东湖新技术开发区疾病预防控制中心</t>
  </si>
  <si>
    <t>公卫医师1</t>
  </si>
  <si>
    <t>夏利欣</t>
  </si>
  <si>
    <t>研究生</t>
  </si>
  <si>
    <t xml:space="preserve">执业医师 </t>
  </si>
  <si>
    <t>24121500104</t>
  </si>
  <si>
    <t>王胜波</t>
  </si>
  <si>
    <t>24121500115</t>
  </si>
  <si>
    <t>鄢秀</t>
  </si>
  <si>
    <t>公卫医师2</t>
  </si>
  <si>
    <t>24121500201</t>
  </si>
  <si>
    <t>王丽兰</t>
  </si>
  <si>
    <t>24121500205</t>
  </si>
  <si>
    <t>周莲</t>
  </si>
  <si>
    <t>24121500129</t>
  </si>
  <si>
    <t>郑彩凤</t>
  </si>
  <si>
    <t>卫生技术人员1</t>
  </si>
  <si>
    <t>24121500401</t>
  </si>
  <si>
    <t>李玲</t>
  </si>
  <si>
    <t>护士执业资格（初级师）</t>
  </si>
  <si>
    <t>24121500312</t>
  </si>
  <si>
    <r>
      <rPr>
        <sz val="12"/>
        <rFont val="仿宋_GB2312"/>
        <charset val="0"/>
      </rPr>
      <t>尹</t>
    </r>
    <r>
      <rPr>
        <sz val="12"/>
        <rFont val="宋体"/>
        <charset val="0"/>
      </rPr>
      <t>祎</t>
    </r>
    <r>
      <rPr>
        <sz val="12"/>
        <rFont val="仿宋_GB2312"/>
        <charset val="0"/>
      </rPr>
      <t>宇</t>
    </r>
  </si>
  <si>
    <t>卫生检验技师1</t>
  </si>
  <si>
    <t>24121500408</t>
  </si>
  <si>
    <t>董恩</t>
  </si>
  <si>
    <t>理化检验技术（中级）</t>
  </si>
  <si>
    <t>卫生检验技师2</t>
  </si>
  <si>
    <t>24121500420</t>
  </si>
  <si>
    <t>王书颐</t>
  </si>
  <si>
    <t>卫生检验技术（初级师）</t>
  </si>
  <si>
    <t>24121500415</t>
  </si>
  <si>
    <t>刘洋</t>
  </si>
  <si>
    <t>临床医学检验技术（初级师）</t>
  </si>
  <si>
    <t>职业卫生技术员</t>
  </si>
  <si>
    <t>24121500515</t>
  </si>
  <si>
    <t>吴沛</t>
  </si>
  <si>
    <t>本科</t>
  </si>
  <si>
    <t>24121500513</t>
  </si>
  <si>
    <t>朱鑫鑫</t>
  </si>
  <si>
    <t>卫生技术人员2</t>
  </si>
  <si>
    <t>24121500615</t>
  </si>
  <si>
    <t>陈颖</t>
  </si>
  <si>
    <t>护士执业资格（中级）</t>
  </si>
  <si>
    <t>财务人员</t>
  </si>
  <si>
    <t>24121505019</t>
  </si>
  <si>
    <t>刘雅琴</t>
  </si>
  <si>
    <t>会计专业技术资格（初级）</t>
  </si>
  <si>
    <t>卫生监督员</t>
  </si>
  <si>
    <t>24121505113</t>
  </si>
  <si>
    <t>张亚苹</t>
  </si>
  <si>
    <t>律师执业资格（A证）</t>
  </si>
  <si>
    <t>职业卫生监测员</t>
  </si>
  <si>
    <t>24121505116</t>
  </si>
  <si>
    <t>张琪</t>
  </si>
  <si>
    <t>环境工程（初级）</t>
  </si>
  <si>
    <t>办公室文员</t>
  </si>
  <si>
    <t>24121505130</t>
  </si>
  <si>
    <t>王卓慧</t>
  </si>
  <si>
    <t>无</t>
  </si>
  <si>
    <t>武汉东湖新技术开发区佛祖岭街社区卫生服务中心</t>
  </si>
  <si>
    <t>临床医师</t>
  </si>
  <si>
    <t>袁梦</t>
  </si>
  <si>
    <t>学士</t>
  </si>
  <si>
    <t>临床医学（全科医学）</t>
  </si>
  <si>
    <t>执业医师，注册执业范围含全科医学专业和内科专业</t>
  </si>
  <si>
    <t>口腔医师</t>
  </si>
  <si>
    <t>李毅飞</t>
  </si>
  <si>
    <t>口腔医学</t>
  </si>
  <si>
    <t>执业医师，注册执业范围为口腔专业</t>
  </si>
  <si>
    <t>检验科医师</t>
  </si>
  <si>
    <t>李若兰</t>
  </si>
  <si>
    <t>临床医学</t>
  </si>
  <si>
    <t>执业医师，注册执业范围含医学检验、病理专业</t>
  </si>
  <si>
    <t>超声科医师</t>
  </si>
  <si>
    <t>张丽霞</t>
  </si>
  <si>
    <t>执业医师，注册执业范围含医学影像和放射治疗专业</t>
  </si>
  <si>
    <t>放射科医师</t>
  </si>
  <si>
    <t>刘腾华</t>
  </si>
  <si>
    <t>杜晶</t>
  </si>
  <si>
    <t>中医医师</t>
  </si>
  <si>
    <t>廖婷婷</t>
  </si>
  <si>
    <t>中医学</t>
  </si>
  <si>
    <t>执业医师，注册执业范围含中医专业</t>
  </si>
  <si>
    <t>西药师</t>
  </si>
  <si>
    <t>周文培</t>
  </si>
  <si>
    <t>药学</t>
  </si>
  <si>
    <t>药学专业技术资格（初级师）</t>
  </si>
  <si>
    <t>护士</t>
  </si>
  <si>
    <t>胡丽芬</t>
  </si>
  <si>
    <t>护理学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</si>
  <si>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喆</t>
    </r>
  </si>
  <si>
    <r>
      <rPr>
        <sz val="12"/>
        <color theme="1"/>
        <rFont val="仿宋_GB2312"/>
        <charset val="134"/>
      </rPr>
      <t>武汉东湖新技术开发区豹</t>
    </r>
    <r>
      <rPr>
        <sz val="12"/>
        <color theme="1"/>
        <rFont val="宋体"/>
        <charset val="134"/>
      </rPr>
      <t>澥</t>
    </r>
    <r>
      <rPr>
        <sz val="12"/>
        <color theme="1"/>
        <rFont val="仿宋_GB2312"/>
        <charset val="134"/>
      </rPr>
      <t>街社区卫生服务中心</t>
    </r>
  </si>
  <si>
    <t>1022</t>
  </si>
  <si>
    <t>24121500928</t>
  </si>
  <si>
    <t>邓梦蝶</t>
  </si>
  <si>
    <t>执业医师，注册执业范围含全科医学专业和内科专业；住院医师规范化培训合格</t>
  </si>
  <si>
    <t>24121500925</t>
  </si>
  <si>
    <t>彭慧</t>
  </si>
  <si>
    <t>执业医师，注册执业范围含内科专业；住院医师规范化培训合格</t>
  </si>
  <si>
    <t>儿科医师</t>
  </si>
  <si>
    <t>24121501003</t>
  </si>
  <si>
    <t>彭雨晴</t>
  </si>
  <si>
    <t>执业医师，注册执业范围含儿科专业；住院医师规范化培训合格</t>
  </si>
  <si>
    <t>1026</t>
  </si>
  <si>
    <t>24121501006</t>
  </si>
  <si>
    <t>曾俊睿</t>
  </si>
  <si>
    <t>硕士</t>
  </si>
  <si>
    <t>针灸推拿学</t>
  </si>
  <si>
    <t>1028</t>
  </si>
  <si>
    <t>24121501015</t>
  </si>
  <si>
    <t>郭曼</t>
  </si>
  <si>
    <t>24121501017</t>
  </si>
  <si>
    <t>李琳</t>
  </si>
  <si>
    <t>1029</t>
  </si>
  <si>
    <t>中药师</t>
  </si>
  <si>
    <t>24121501021</t>
  </si>
  <si>
    <t>陈海莹</t>
  </si>
  <si>
    <t>中药学</t>
  </si>
  <si>
    <t>中药学专业技术资格（初级师）</t>
  </si>
  <si>
    <t>1030</t>
  </si>
  <si>
    <t>24121501113</t>
  </si>
  <si>
    <t>毕诚</t>
  </si>
  <si>
    <t>24121501110</t>
  </si>
  <si>
    <t>范诗婷</t>
  </si>
  <si>
    <t>24121501204</t>
  </si>
  <si>
    <t>徐莹</t>
  </si>
  <si>
    <t>24121501112</t>
  </si>
  <si>
    <t>赵静</t>
  </si>
  <si>
    <t>24121501108</t>
  </si>
  <si>
    <t>余济南</t>
  </si>
  <si>
    <t>1031</t>
  </si>
  <si>
    <t>康复治疗师</t>
  </si>
  <si>
    <t>24121501208</t>
  </si>
  <si>
    <t>陈晨</t>
  </si>
  <si>
    <t>康复治疗学</t>
  </si>
  <si>
    <t>康复医学治疗技术（中级）</t>
  </si>
  <si>
    <t>24121501215</t>
  </si>
  <si>
    <t>宋琛</t>
  </si>
  <si>
    <t>康复医学治疗技术（初级师）</t>
  </si>
  <si>
    <t>1032</t>
  </si>
  <si>
    <t>检验技师</t>
  </si>
  <si>
    <t>24121501225</t>
  </si>
  <si>
    <t>罗仪</t>
  </si>
  <si>
    <t>医学检验技术</t>
  </si>
  <si>
    <t>临床医学检验技术资格（初级师）</t>
  </si>
  <si>
    <t>1033</t>
  </si>
  <si>
    <t>放射技师</t>
  </si>
  <si>
    <t>24121501311</t>
  </si>
  <si>
    <t>卢苇</t>
  </si>
  <si>
    <t>医学影像学</t>
  </si>
  <si>
    <t>放射医学技术（初级师）</t>
  </si>
  <si>
    <t>24121501310</t>
  </si>
  <si>
    <t>陈静雯</t>
  </si>
  <si>
    <t>1034</t>
  </si>
  <si>
    <t>24121505224</t>
  </si>
  <si>
    <t>张晓华</t>
  </si>
  <si>
    <t>财务管理</t>
  </si>
  <si>
    <t>24121505227</t>
  </si>
  <si>
    <t>祝锋</t>
  </si>
  <si>
    <t>工商管理（财务管理）</t>
  </si>
  <si>
    <t>会计专业技术资格（中级）</t>
  </si>
  <si>
    <t>1035</t>
  </si>
  <si>
    <t>人事专员</t>
  </si>
  <si>
    <t>24121505320</t>
  </si>
  <si>
    <t>蒲云帅</t>
  </si>
  <si>
    <t>人力资源管理</t>
  </si>
  <si>
    <t>武汉东湖新技术开发区九峰街社区卫生服务中心</t>
  </si>
  <si>
    <t>黄冰冰</t>
  </si>
  <si>
    <t>70.74</t>
  </si>
  <si>
    <t>73.8</t>
  </si>
  <si>
    <t>3</t>
  </si>
  <si>
    <t>外科医师</t>
  </si>
  <si>
    <t>吴赛</t>
  </si>
  <si>
    <t>71.22</t>
  </si>
  <si>
    <t>71.4</t>
  </si>
  <si>
    <t>2</t>
  </si>
  <si>
    <t>执业医师，注册执业范围含外科专业</t>
  </si>
  <si>
    <t>医学影像医师</t>
  </si>
  <si>
    <t>廖好</t>
  </si>
  <si>
    <t>69.88</t>
  </si>
  <si>
    <t>75</t>
  </si>
  <si>
    <t>1</t>
  </si>
  <si>
    <t>医师执业资格（中级），注册执业范围含医学影像和放射治疗专业</t>
  </si>
  <si>
    <t>孙欣</t>
  </si>
  <si>
    <t>75.36</t>
  </si>
  <si>
    <t>80.8</t>
  </si>
  <si>
    <t>石琴</t>
  </si>
  <si>
    <t>68.1</t>
  </si>
  <si>
    <t>79</t>
  </si>
  <si>
    <t>医师执业资格（中级），注册执业范围为口腔专业</t>
  </si>
  <si>
    <t>护士1</t>
  </si>
  <si>
    <t>易彩林</t>
  </si>
  <si>
    <t>67.92</t>
  </si>
  <si>
    <t>护士2</t>
  </si>
  <si>
    <t>秦金凤</t>
  </si>
  <si>
    <t>74.06</t>
  </si>
  <si>
    <t>81</t>
  </si>
  <si>
    <t>许惠卿</t>
  </si>
  <si>
    <t>68.92</t>
  </si>
  <si>
    <t>82.4</t>
  </si>
  <si>
    <t>刘念</t>
  </si>
  <si>
    <t>68.58</t>
  </si>
  <si>
    <t>81.4</t>
  </si>
  <si>
    <t>社区护理学</t>
  </si>
  <si>
    <t>聂丹妮</t>
  </si>
  <si>
    <t>67.74</t>
  </si>
  <si>
    <t>4</t>
  </si>
  <si>
    <t>陈越</t>
  </si>
  <si>
    <t>69.18</t>
  </si>
  <si>
    <t>80.4</t>
  </si>
  <si>
    <t>5</t>
  </si>
  <si>
    <t>张思尧</t>
  </si>
  <si>
    <t>69.98</t>
  </si>
  <si>
    <t>7</t>
  </si>
  <si>
    <t>护士3</t>
  </si>
  <si>
    <t>李雅芳</t>
  </si>
  <si>
    <t>67.66</t>
  </si>
  <si>
    <t>80</t>
  </si>
  <si>
    <t>邹萍萍</t>
  </si>
  <si>
    <t>71.82</t>
  </si>
  <si>
    <t>74.8</t>
  </si>
  <si>
    <t>胡香</t>
  </si>
  <si>
    <t>66.1</t>
  </si>
  <si>
    <t>77.8</t>
  </si>
  <si>
    <t>郑经纬</t>
  </si>
  <si>
    <t>57.1</t>
  </si>
  <si>
    <t>75.8</t>
  </si>
  <si>
    <t>胡建国</t>
  </si>
  <si>
    <t>63.24</t>
  </si>
  <si>
    <t>67</t>
  </si>
  <si>
    <t>武汉东湖新技术开发区花山街社区卫生服务中心</t>
  </si>
  <si>
    <t>24121501912</t>
  </si>
  <si>
    <t>余紫娟</t>
  </si>
  <si>
    <t>内科学</t>
  </si>
  <si>
    <t>执业医师</t>
  </si>
  <si>
    <t>24121501908</t>
  </si>
  <si>
    <t>刘帅</t>
  </si>
  <si>
    <t>24121501910</t>
  </si>
  <si>
    <t>李宁</t>
  </si>
  <si>
    <t>妇科医师</t>
  </si>
  <si>
    <t>24121501917</t>
  </si>
  <si>
    <t>何佩</t>
  </si>
  <si>
    <t>妇产科学</t>
  </si>
  <si>
    <t>执业医师，注册执业范围含妇产科专业</t>
  </si>
  <si>
    <t>24121501921</t>
  </si>
  <si>
    <t>林芝</t>
  </si>
  <si>
    <t>超声医学</t>
  </si>
  <si>
    <t>执业医师，注册执业范围为医学影像和放射治疗专业</t>
  </si>
  <si>
    <t>24121501922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</si>
  <si>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莙</t>
    </r>
    <r>
      <rPr>
        <sz val="12"/>
        <color theme="1"/>
        <rFont val="仿宋_GB2312"/>
        <charset val="134"/>
      </rPr>
      <t>容</t>
    </r>
  </si>
  <si>
    <t>24121501926</t>
  </si>
  <si>
    <t>王婵</t>
  </si>
  <si>
    <t>心理治疗师</t>
  </si>
  <si>
    <t>24121502004</t>
  </si>
  <si>
    <t>严兴杰</t>
  </si>
  <si>
    <t>应用心理学</t>
  </si>
  <si>
    <t>心理治疗专业技术资格（初级师）</t>
  </si>
  <si>
    <t>24121502013</t>
  </si>
  <si>
    <t>黄美银</t>
  </si>
  <si>
    <t>药学专业技术资格（中级）</t>
  </si>
  <si>
    <t>24121502019</t>
  </si>
  <si>
    <t>易燕</t>
  </si>
  <si>
    <t>24121502111</t>
  </si>
  <si>
    <t>杨柳</t>
  </si>
  <si>
    <t>24121502104</t>
  </si>
  <si>
    <t>刘俐妍</t>
  </si>
  <si>
    <t>24121502025</t>
  </si>
  <si>
    <t>华文娟</t>
  </si>
  <si>
    <t>24121502128</t>
  </si>
  <si>
    <t>周咏诗</t>
  </si>
  <si>
    <t>24121502024</t>
  </si>
  <si>
    <t>操静</t>
  </si>
  <si>
    <t>24121502115</t>
  </si>
  <si>
    <t>陈露</t>
  </si>
  <si>
    <t>24121502105</t>
  </si>
  <si>
    <t>李盼</t>
  </si>
  <si>
    <t>24121502108</t>
  </si>
  <si>
    <t>吴巧燕</t>
  </si>
  <si>
    <t>24121502110</t>
  </si>
  <si>
    <t>刘嘉颜</t>
  </si>
  <si>
    <t>刘艳虹</t>
  </si>
  <si>
    <t>护士执业资格（初级）</t>
  </si>
  <si>
    <t>24121502206</t>
  </si>
  <si>
    <t>胡勤荣</t>
  </si>
  <si>
    <t>24121502218</t>
  </si>
  <si>
    <t>马丹丹</t>
  </si>
  <si>
    <t>24121502215</t>
  </si>
  <si>
    <t>祝敏</t>
  </si>
  <si>
    <t>24121502229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</si>
  <si>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嫚</t>
    </r>
    <r>
      <rPr>
        <sz val="12"/>
        <color theme="1"/>
        <rFont val="仿宋_GB2312"/>
        <charset val="134"/>
      </rPr>
      <t>玉</t>
    </r>
  </si>
  <si>
    <t>24121505410</t>
  </si>
  <si>
    <t>陈铭</t>
  </si>
  <si>
    <t>会计学</t>
  </si>
  <si>
    <t>24121505416</t>
  </si>
  <si>
    <t>陈倩倩</t>
  </si>
  <si>
    <t>武汉东湖新技术开发区左岭街社区卫生服务中心</t>
  </si>
  <si>
    <t>24121502310</t>
  </si>
  <si>
    <t>郭足珍</t>
  </si>
  <si>
    <t>24121502318</t>
  </si>
  <si>
    <t>曹雪妮</t>
  </si>
  <si>
    <t>麻醉学</t>
  </si>
  <si>
    <t>24121502319</t>
  </si>
  <si>
    <t>周训锋</t>
  </si>
  <si>
    <t>24121502327</t>
  </si>
  <si>
    <t>韩晶</t>
  </si>
  <si>
    <t>24121502329</t>
  </si>
  <si>
    <t>竺敏</t>
  </si>
  <si>
    <t>医师执业资格（中级），注册执业范围含儿科专业</t>
  </si>
  <si>
    <t>耳鼻咽喉科医师</t>
  </si>
  <si>
    <t>24121502402</t>
  </si>
  <si>
    <t>王英</t>
  </si>
  <si>
    <t>执业医师，注册执业范围含眼耳鼻咽喉科专业</t>
  </si>
  <si>
    <t>24121502403</t>
  </si>
  <si>
    <t>程诗仪</t>
  </si>
  <si>
    <t>24121502409</t>
  </si>
  <si>
    <t>佘雪梅</t>
  </si>
  <si>
    <t>中医医师1</t>
  </si>
  <si>
    <t>24121502415</t>
  </si>
  <si>
    <t>冯婵</t>
  </si>
  <si>
    <t>执业医师，注册执业范围含中医学专业</t>
  </si>
  <si>
    <t>中医医师2</t>
  </si>
  <si>
    <t>24121502423</t>
  </si>
  <si>
    <t>明秀华</t>
  </si>
  <si>
    <t>医师执业资格（中级），注册执业范围含中医学专业</t>
  </si>
  <si>
    <t>24121502427</t>
  </si>
  <si>
    <t>纪婵姣</t>
  </si>
  <si>
    <t>24121502515</t>
  </si>
  <si>
    <t>叶秀娟</t>
  </si>
  <si>
    <t>24121502514</t>
  </si>
  <si>
    <t>何春莲</t>
  </si>
  <si>
    <t>24121502517</t>
  </si>
  <si>
    <t>何滢</t>
  </si>
  <si>
    <t>24121502530</t>
  </si>
  <si>
    <t>彭丽军</t>
  </si>
  <si>
    <t>24121502525</t>
  </si>
  <si>
    <t>王勤</t>
  </si>
  <si>
    <t>24121502705</t>
  </si>
  <si>
    <t>王琛</t>
  </si>
  <si>
    <t>24121502612</t>
  </si>
  <si>
    <t>彭诗琴</t>
  </si>
  <si>
    <t>24121502625</t>
  </si>
  <si>
    <t>张春</t>
  </si>
  <si>
    <t>24121502615</t>
  </si>
  <si>
    <t>詹诗宇</t>
  </si>
  <si>
    <t>24121502616</t>
  </si>
  <si>
    <t>董贝</t>
  </si>
  <si>
    <t>24121502804</t>
  </si>
  <si>
    <t>徐滢</t>
  </si>
  <si>
    <t>医学影像技术</t>
  </si>
  <si>
    <t>24121502811</t>
  </si>
  <si>
    <t>苏玟静</t>
  </si>
  <si>
    <t>信息技术人员</t>
  </si>
  <si>
    <t>24121505501</t>
  </si>
  <si>
    <t>李忠棋</t>
  </si>
  <si>
    <t>医学信息工程</t>
  </si>
  <si>
    <t>计算机技术与软件专业技术资格（中级）</t>
  </si>
  <si>
    <t>财务人员1</t>
  </si>
  <si>
    <t>24121505505</t>
  </si>
  <si>
    <t>李杨</t>
  </si>
  <si>
    <t>财务人员2</t>
  </si>
  <si>
    <t>24121505510</t>
  </si>
  <si>
    <t>周思庆</t>
  </si>
  <si>
    <t>武汉东湖新技术开发区龙泉街社区卫生服务中心</t>
  </si>
  <si>
    <t>临床医师1</t>
  </si>
  <si>
    <t>24121502819</t>
  </si>
  <si>
    <t>丁会</t>
  </si>
  <si>
    <t>临床医师2</t>
  </si>
  <si>
    <t>24121502823</t>
  </si>
  <si>
    <t>杨明亮</t>
  </si>
  <si>
    <t>执业医师，注册执业范围含内科专业</t>
  </si>
  <si>
    <t>24121502824</t>
  </si>
  <si>
    <t>陈燕</t>
  </si>
  <si>
    <t>24121502827</t>
  </si>
  <si>
    <t>叶智怡</t>
  </si>
  <si>
    <t>24121502905</t>
  </si>
  <si>
    <t>杜娟</t>
  </si>
  <si>
    <t>24121502901</t>
  </si>
  <si>
    <t>雷文娉</t>
  </si>
  <si>
    <t>中药制剂师</t>
  </si>
  <si>
    <t>24121502906</t>
  </si>
  <si>
    <t>周仙知</t>
  </si>
  <si>
    <t>中药学专业技术资格（中级）</t>
  </si>
  <si>
    <t>24121502909</t>
  </si>
  <si>
    <t>邹新平</t>
  </si>
  <si>
    <t>专科</t>
  </si>
  <si>
    <t>护理</t>
  </si>
  <si>
    <t>24121503007</t>
  </si>
  <si>
    <t>左梦蝶</t>
  </si>
  <si>
    <t>24121502929</t>
  </si>
  <si>
    <t>刘倩</t>
  </si>
  <si>
    <t>护师</t>
  </si>
  <si>
    <t>24121503026</t>
  </si>
  <si>
    <t>徐笛帆</t>
  </si>
  <si>
    <t>24121503126</t>
  </si>
  <si>
    <t>张露</t>
  </si>
  <si>
    <t>24121503109</t>
  </si>
  <si>
    <t>肖娟</t>
  </si>
  <si>
    <t>24121503028</t>
  </si>
  <si>
    <t>陈婵娟</t>
  </si>
  <si>
    <t>24121503209</t>
  </si>
  <si>
    <t>刘姣</t>
  </si>
  <si>
    <t>24121503223</t>
  </si>
  <si>
    <t>邓婧</t>
  </si>
  <si>
    <t>临床医学检验技术资格（中级）</t>
  </si>
  <si>
    <t>24121505604</t>
  </si>
  <si>
    <t>高星</t>
  </si>
  <si>
    <t>24121505617</t>
  </si>
  <si>
    <t>王淼</t>
  </si>
  <si>
    <t>党建专员</t>
  </si>
  <si>
    <t>24121505626</t>
  </si>
  <si>
    <t>李石慧</t>
  </si>
  <si>
    <t>国际经济与贸易</t>
  </si>
  <si>
    <t>武汉东湖新技术开发区滨湖街社区卫生服务中心</t>
  </si>
  <si>
    <t>李珏</t>
  </si>
  <si>
    <t>中西医临床医学</t>
  </si>
  <si>
    <t>尚兰博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</si>
  <si>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玮</t>
    </r>
  </si>
  <si>
    <t>武汉东湖新技术开发区关东街汤逊湖社区卫生服务中心</t>
  </si>
  <si>
    <t>24121503308</t>
  </si>
  <si>
    <t>刘雨婷</t>
  </si>
  <si>
    <t>超声科医师1</t>
  </si>
  <si>
    <t>24121503311</t>
  </si>
  <si>
    <t>梁颖</t>
  </si>
  <si>
    <t xml:space="preserve">临床医学 </t>
  </si>
  <si>
    <t>超声科医师2</t>
  </si>
  <si>
    <t>24121503313</t>
  </si>
  <si>
    <t>江慧中</t>
  </si>
  <si>
    <t>医师执业资格（中级），
注册执业范围含医学影像和放射治疗专业；住院医师规范化培训合格</t>
  </si>
  <si>
    <t>24121503314</t>
  </si>
  <si>
    <t>丁泉</t>
  </si>
  <si>
    <t>24121503323</t>
  </si>
  <si>
    <t>李灯</t>
  </si>
  <si>
    <t>24121503327</t>
  </si>
  <si>
    <t>郑明月</t>
  </si>
  <si>
    <t>24121503411</t>
  </si>
  <si>
    <t>王雅倩</t>
  </si>
  <si>
    <t>24121503403</t>
  </si>
  <si>
    <t>汪智宏</t>
  </si>
  <si>
    <t>24121503422</t>
  </si>
  <si>
    <t>李梦思</t>
  </si>
  <si>
    <t>康复技师</t>
  </si>
  <si>
    <t>24121503508</t>
  </si>
  <si>
    <t>许淑艳</t>
  </si>
  <si>
    <t>24121503503</t>
  </si>
  <si>
    <t>葛琦</t>
  </si>
  <si>
    <t>24121503528</t>
  </si>
  <si>
    <t>王彦芳</t>
  </si>
  <si>
    <t>医学检验</t>
  </si>
  <si>
    <t>24121505909</t>
  </si>
  <si>
    <t>辛娜</t>
  </si>
  <si>
    <t>武汉东湖新技术开发区九峰街中心城社区卫生服务中心</t>
  </si>
  <si>
    <t>24121503709</t>
  </si>
  <si>
    <t>左锐</t>
  </si>
  <si>
    <t>24121503719</t>
  </si>
  <si>
    <t>王伟婷</t>
  </si>
  <si>
    <t>24121503703</t>
  </si>
  <si>
    <t>郑琬睿</t>
  </si>
  <si>
    <t>29</t>
  </si>
  <si>
    <t>24121503603</t>
  </si>
  <si>
    <t>吴念娟</t>
  </si>
  <si>
    <t>33</t>
  </si>
  <si>
    <t>24121503806</t>
  </si>
  <si>
    <t>黄盼盼</t>
  </si>
  <si>
    <t>24121503803</t>
  </si>
  <si>
    <t>孙娟</t>
  </si>
  <si>
    <t>24121503609</t>
  </si>
  <si>
    <t>李艳艳</t>
  </si>
  <si>
    <t>丁雅</t>
  </si>
  <si>
    <t>操林敏</t>
  </si>
  <si>
    <t>急救医师</t>
  </si>
  <si>
    <t>24121503814</t>
  </si>
  <si>
    <r>
      <rPr>
        <sz val="12"/>
        <color theme="1"/>
        <rFont val="仿宋_GB2312"/>
        <charset val="134"/>
      </rPr>
      <t>喻美</t>
    </r>
    <r>
      <rPr>
        <sz val="12"/>
        <color theme="1"/>
        <rFont val="宋体"/>
        <charset val="134"/>
      </rPr>
      <t>珺</t>
    </r>
  </si>
  <si>
    <t>执业医师；住院医师规范化培训合格</t>
  </si>
  <si>
    <t>24121503815</t>
  </si>
  <si>
    <t>周皓申</t>
  </si>
  <si>
    <t>24121503828</t>
  </si>
  <si>
    <t>饶周琪</t>
  </si>
  <si>
    <t>执业医师，注册执业范围含儿科专业</t>
  </si>
  <si>
    <t>麻醉医师</t>
  </si>
  <si>
    <t>24121503901</t>
  </si>
  <si>
    <t>吴思琴</t>
  </si>
  <si>
    <t>执业医师，注册执业范围为麻醉专业</t>
  </si>
  <si>
    <t>医疗美容医师</t>
  </si>
  <si>
    <t>24121503903</t>
  </si>
  <si>
    <t>程然</t>
  </si>
  <si>
    <t>执业医师，注册执业范围含皮肤病与性病专业</t>
  </si>
  <si>
    <t>24121503907</t>
  </si>
  <si>
    <t>朱敏</t>
  </si>
  <si>
    <t>40</t>
  </si>
  <si>
    <t>24121503904</t>
  </si>
  <si>
    <t>谭菜平</t>
  </si>
  <si>
    <t>24121503918</t>
  </si>
  <si>
    <t>张玉洁</t>
  </si>
  <si>
    <t>24121503909</t>
  </si>
  <si>
    <t>卢笛</t>
  </si>
  <si>
    <t>公卫医师</t>
  </si>
  <si>
    <t>24121504003</t>
  </si>
  <si>
    <t>陈虹宇</t>
  </si>
  <si>
    <t>预防医学</t>
  </si>
  <si>
    <t>2022届毕业生</t>
  </si>
  <si>
    <t>24121503926</t>
  </si>
  <si>
    <t>张泽涛</t>
  </si>
  <si>
    <t>2024届毕业生</t>
  </si>
  <si>
    <t>24121504013</t>
  </si>
  <si>
    <t>钟贞</t>
  </si>
  <si>
    <t>39</t>
  </si>
  <si>
    <t>中药资源与开发</t>
  </si>
  <si>
    <t>24121504228</t>
  </si>
  <si>
    <t>雷洁</t>
  </si>
  <si>
    <t>24121504014</t>
  </si>
  <si>
    <t>吴婵</t>
  </si>
  <si>
    <t>24121504217</t>
  </si>
  <si>
    <t>邓敏</t>
  </si>
  <si>
    <t>24121504016</t>
  </si>
  <si>
    <t>黎浪</t>
  </si>
  <si>
    <t>24121504115</t>
  </si>
  <si>
    <t>刘敏</t>
  </si>
  <si>
    <t>6</t>
  </si>
  <si>
    <t>24121504305</t>
  </si>
  <si>
    <t>程欢</t>
  </si>
  <si>
    <t>24121504023</t>
  </si>
  <si>
    <t>叶倩倩</t>
  </si>
  <si>
    <t>8</t>
  </si>
  <si>
    <t>24121504107</t>
  </si>
  <si>
    <t>师敏</t>
  </si>
  <si>
    <t>9</t>
  </si>
  <si>
    <t>24121504319</t>
  </si>
  <si>
    <t>汤雪梅</t>
  </si>
  <si>
    <t>10</t>
  </si>
  <si>
    <t>24121504409</t>
  </si>
  <si>
    <t>曾仙美</t>
  </si>
  <si>
    <t>24121504514</t>
  </si>
  <si>
    <t>施嘉黎</t>
  </si>
  <si>
    <t>吴凡</t>
  </si>
  <si>
    <t>24121504620</t>
  </si>
  <si>
    <t>陈毓灵</t>
  </si>
  <si>
    <t>23</t>
  </si>
  <si>
    <t>24121504706</t>
  </si>
  <si>
    <t>李何静</t>
  </si>
  <si>
    <t>24121504727</t>
  </si>
  <si>
    <t>尹品品</t>
  </si>
  <si>
    <t>24121504804</t>
  </si>
  <si>
    <t>吴业玲</t>
  </si>
  <si>
    <t>24121505913</t>
  </si>
  <si>
    <t>胡戌杰</t>
  </si>
  <si>
    <t>24121506006</t>
  </si>
  <si>
    <t>伍祯祯</t>
  </si>
  <si>
    <t>武汉东湖新技术开发区佛祖岭街黄龙山社区卫生服务中心</t>
  </si>
  <si>
    <t>24121504807</t>
  </si>
  <si>
    <t>陈灿</t>
  </si>
  <si>
    <t>中医内科</t>
  </si>
  <si>
    <t>主管护师</t>
  </si>
  <si>
    <t>24121504819</t>
  </si>
  <si>
    <t>王晶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</si>
</sst>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24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1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&#32418;&#20250;\\Users\RsEcGReut\Desktop\2025&#24180;&#30142;&#25511;&#20013;&#24515;&#25307;&#32856;\&#30142;&#25511;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dmin\Desktop\&#32418;&#20250;\\Users\RsEcGReut\Desktop\2025&#24180;&#30142;&#25511;&#20013;&#24515;&#25307;&#32856;\&#38754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格复审57人"/>
      <sheetName val="50分合格线上成绩"/>
      <sheetName val="Sheet3"/>
    </sheetNames>
    <sheetDataSet>
      <sheetData sheetId="0" refreshError="1"/>
      <sheetData sheetId="1" refreshError="1">
        <row r="3">
          <cell r="F3" t="str">
            <v>陈晶晶</v>
          </cell>
          <cell r="G3" t="str">
            <v>女</v>
          </cell>
          <cell r="H3" t="str">
            <v>1991-08-27</v>
          </cell>
          <cell r="I3" t="str">
            <v>420322199108271827</v>
          </cell>
          <cell r="J3" t="str">
            <v>长江大学</v>
          </cell>
          <cell r="K3" t="str">
            <v>本科</v>
          </cell>
          <cell r="L3" t="str">
            <v>学士</v>
          </cell>
          <cell r="M3" t="str">
            <v>临床医学</v>
          </cell>
          <cell r="N3" t="str">
            <v>18772307261</v>
          </cell>
          <cell r="O3" t="str">
            <v>24121500105</v>
          </cell>
          <cell r="P3">
            <v>78.58</v>
          </cell>
          <cell r="Q3">
            <v>78.58</v>
          </cell>
        </row>
        <row r="4">
          <cell r="F4" t="str">
            <v>王胜波</v>
          </cell>
          <cell r="G4" t="str">
            <v>男</v>
          </cell>
          <cell r="H4" t="str">
            <v>1995-05-08</v>
          </cell>
          <cell r="I4" t="str">
            <v>420321199505088018</v>
          </cell>
          <cell r="J4" t="str">
            <v>湖北医药学院</v>
          </cell>
          <cell r="K4" t="str">
            <v>本科</v>
          </cell>
          <cell r="L4" t="str">
            <v>学士学位</v>
          </cell>
          <cell r="M4" t="str">
            <v>临床医学</v>
          </cell>
          <cell r="N4" t="str">
            <v>15926150560</v>
          </cell>
          <cell r="O4" t="str">
            <v>24121500104</v>
          </cell>
          <cell r="P4">
            <v>74.88</v>
          </cell>
          <cell r="Q4">
            <v>74.88</v>
          </cell>
        </row>
        <row r="5">
          <cell r="F5" t="str">
            <v>鄢秀</v>
          </cell>
          <cell r="G5" t="str">
            <v>女</v>
          </cell>
          <cell r="H5" t="str">
            <v>1995-08-03</v>
          </cell>
          <cell r="I5" t="str">
            <v>421125199508038249</v>
          </cell>
          <cell r="J5" t="str">
            <v>武汉科技大学</v>
          </cell>
          <cell r="K5" t="str">
            <v>研究生</v>
          </cell>
          <cell r="L5" t="str">
            <v>硕士</v>
          </cell>
          <cell r="M5" t="str">
            <v>内科学</v>
          </cell>
          <cell r="N5" t="str">
            <v>15671561343</v>
          </cell>
          <cell r="O5" t="str">
            <v>24121500115</v>
          </cell>
          <cell r="P5">
            <v>74.62</v>
          </cell>
          <cell r="Q5">
            <v>74.62</v>
          </cell>
        </row>
        <row r="6">
          <cell r="F6" t="str">
            <v>刘三彪</v>
          </cell>
          <cell r="G6" t="str">
            <v>男</v>
          </cell>
          <cell r="H6" t="str">
            <v>1995-10-10</v>
          </cell>
          <cell r="I6" t="str">
            <v>420821199510105596</v>
          </cell>
          <cell r="J6" t="str">
            <v>安徽医科大学</v>
          </cell>
          <cell r="K6" t="str">
            <v>研究生</v>
          </cell>
          <cell r="L6" t="str">
            <v>硕士</v>
          </cell>
          <cell r="M6" t="str">
            <v>运动医学</v>
          </cell>
          <cell r="N6" t="str">
            <v>19865764908</v>
          </cell>
          <cell r="O6" t="str">
            <v>24121500117</v>
          </cell>
          <cell r="P6">
            <v>74.48</v>
          </cell>
          <cell r="Q6">
            <v>74.48</v>
          </cell>
        </row>
        <row r="7">
          <cell r="F7" t="str">
            <v>何琴</v>
          </cell>
          <cell r="G7" t="str">
            <v>女</v>
          </cell>
          <cell r="H7" t="str">
            <v>1992-07-11</v>
          </cell>
          <cell r="I7" t="str">
            <v>420984199207116648</v>
          </cell>
          <cell r="J7" t="str">
            <v>湖北民族学院科技学院</v>
          </cell>
          <cell r="K7" t="str">
            <v>本科</v>
          </cell>
          <cell r="L7" t="str">
            <v>学士</v>
          </cell>
          <cell r="M7" t="str">
            <v>临床医学</v>
          </cell>
          <cell r="N7" t="str">
            <v>18372503987</v>
          </cell>
          <cell r="O7" t="str">
            <v>24121500112</v>
          </cell>
          <cell r="P7">
            <v>72.36</v>
          </cell>
          <cell r="Q7">
            <v>72.36</v>
          </cell>
        </row>
        <row r="8">
          <cell r="F8" t="str">
            <v>夏利欣</v>
          </cell>
          <cell r="G8" t="str">
            <v>女</v>
          </cell>
          <cell r="H8" t="str">
            <v>1992-11-10</v>
          </cell>
          <cell r="I8" t="str">
            <v>420115199211105128</v>
          </cell>
          <cell r="J8" t="str">
            <v>长江大学</v>
          </cell>
          <cell r="K8" t="str">
            <v>硕士研究生</v>
          </cell>
          <cell r="L8" t="str">
            <v>硕士</v>
          </cell>
          <cell r="M8" t="str">
            <v>临床医学</v>
          </cell>
          <cell r="N8" t="str">
            <v>18827430689</v>
          </cell>
          <cell r="O8" t="str">
            <v>24121500101</v>
          </cell>
          <cell r="P8">
            <v>71.88</v>
          </cell>
          <cell r="Q8">
            <v>71.88</v>
          </cell>
        </row>
        <row r="9">
          <cell r="F9" t="str">
            <v>栾小艺</v>
          </cell>
          <cell r="G9" t="str">
            <v>女</v>
          </cell>
          <cell r="H9" t="str">
            <v>1997-11-20</v>
          </cell>
          <cell r="I9" t="str">
            <v>420923199711204927</v>
          </cell>
          <cell r="J9" t="str">
            <v>桂林医学院</v>
          </cell>
          <cell r="K9" t="str">
            <v>本科</v>
          </cell>
          <cell r="L9" t="str">
            <v>学士</v>
          </cell>
          <cell r="M9" t="str">
            <v>预防医学</v>
          </cell>
          <cell r="N9" t="str">
            <v>18771706727</v>
          </cell>
          <cell r="O9" t="str">
            <v>24121500114</v>
          </cell>
          <cell r="P9">
            <v>71.86</v>
          </cell>
          <cell r="Q9">
            <v>71.86</v>
          </cell>
        </row>
        <row r="10">
          <cell r="F10" t="str">
            <v>黄紫弦</v>
          </cell>
          <cell r="G10" t="str">
            <v>女</v>
          </cell>
          <cell r="H10" t="str">
            <v>1995-12-21</v>
          </cell>
          <cell r="I10" t="str">
            <v>421221199512216124</v>
          </cell>
          <cell r="J10" t="str">
            <v>三峡大学</v>
          </cell>
          <cell r="K10" t="str">
            <v>硕士研究生</v>
          </cell>
          <cell r="L10" t="str">
            <v>硕士</v>
          </cell>
          <cell r="M10" t="str">
            <v>基础医学</v>
          </cell>
          <cell r="N10" t="str">
            <v>18871535063</v>
          </cell>
          <cell r="O10" t="str">
            <v>24121500108</v>
          </cell>
          <cell r="P10">
            <v>70.22</v>
          </cell>
          <cell r="Q10">
            <v>70.22</v>
          </cell>
        </row>
        <row r="11">
          <cell r="F11" t="str">
            <v>从嫦嫦</v>
          </cell>
          <cell r="G11" t="str">
            <v>女</v>
          </cell>
          <cell r="H11" t="str">
            <v>1992-01-13</v>
          </cell>
          <cell r="I11" t="str">
            <v>421224199201136126</v>
          </cell>
          <cell r="J11" t="str">
            <v>长江大学</v>
          </cell>
          <cell r="K11" t="str">
            <v>本科</v>
          </cell>
          <cell r="L11" t="str">
            <v>学士学位</v>
          </cell>
          <cell r="M11" t="str">
            <v>临床医学</v>
          </cell>
          <cell r="N11" t="str">
            <v>13886480513</v>
          </cell>
          <cell r="O11" t="str">
            <v>24121500107</v>
          </cell>
          <cell r="P11">
            <v>69.12</v>
          </cell>
          <cell r="Q11">
            <v>69.12</v>
          </cell>
        </row>
        <row r="12">
          <cell r="F12" t="str">
            <v>朱春平</v>
          </cell>
          <cell r="G12" t="str">
            <v>女</v>
          </cell>
          <cell r="H12" t="str">
            <v>1993-07-07</v>
          </cell>
          <cell r="I12" t="str">
            <v>421081199307072489</v>
          </cell>
          <cell r="J12" t="str">
            <v>湖北医药学院药护学院</v>
          </cell>
          <cell r="K12" t="str">
            <v>本科</v>
          </cell>
          <cell r="L12" t="str">
            <v>学士</v>
          </cell>
          <cell r="M12" t="str">
            <v>临床医学</v>
          </cell>
          <cell r="N12" t="str">
            <v>13593752049</v>
          </cell>
          <cell r="O12" t="str">
            <v>24121500106</v>
          </cell>
          <cell r="P12">
            <v>67.12</v>
          </cell>
          <cell r="Q12">
            <v>67.12</v>
          </cell>
        </row>
        <row r="13">
          <cell r="F13" t="str">
            <v>胡娅兰</v>
          </cell>
          <cell r="G13" t="str">
            <v>女</v>
          </cell>
          <cell r="H13" t="str">
            <v>1998-01-25</v>
          </cell>
          <cell r="I13" t="str">
            <v>342401199801257922</v>
          </cell>
          <cell r="J13" t="str">
            <v>蚌埠医学院</v>
          </cell>
          <cell r="K13" t="str">
            <v>本科</v>
          </cell>
          <cell r="L13" t="str">
            <v>学士</v>
          </cell>
          <cell r="M13" t="str">
            <v>预防医学</v>
          </cell>
          <cell r="N13" t="str">
            <v>17375463807</v>
          </cell>
          <cell r="O13" t="str">
            <v>24121500109</v>
          </cell>
          <cell r="P13">
            <v>66.28</v>
          </cell>
          <cell r="Q13">
            <v>66.28</v>
          </cell>
        </row>
        <row r="14">
          <cell r="F14" t="str">
            <v>黄添益</v>
          </cell>
          <cell r="G14" t="str">
            <v>女</v>
          </cell>
          <cell r="H14" t="str">
            <v>2000-01-19</v>
          </cell>
          <cell r="I14" t="str">
            <v>320684200001192923</v>
          </cell>
          <cell r="J14" t="str">
            <v>华中科技大学</v>
          </cell>
          <cell r="K14" t="str">
            <v>高中</v>
          </cell>
          <cell r="L14" t="str">
            <v>高中</v>
          </cell>
          <cell r="M14" t="str">
            <v>物化</v>
          </cell>
          <cell r="N14" t="str">
            <v>15271815881</v>
          </cell>
          <cell r="O14" t="str">
            <v>24121500110</v>
          </cell>
          <cell r="P14">
            <v>65.54</v>
          </cell>
          <cell r="Q14">
            <v>65.54</v>
          </cell>
        </row>
        <row r="15">
          <cell r="F15" t="str">
            <v>王丽兰</v>
          </cell>
          <cell r="G15" t="str">
            <v>女</v>
          </cell>
          <cell r="H15" t="str">
            <v>1992-09-05</v>
          </cell>
          <cell r="I15" t="str">
            <v>421223199209056167</v>
          </cell>
          <cell r="J15" t="str">
            <v>昆明医科大学</v>
          </cell>
          <cell r="K15" t="str">
            <v>硕士研究生</v>
          </cell>
          <cell r="L15" t="str">
            <v>硕士</v>
          </cell>
          <cell r="M15" t="str">
            <v>肿瘤学</v>
          </cell>
          <cell r="N15" t="str">
            <v>15027372765</v>
          </cell>
          <cell r="O15" t="str">
            <v>24121500201</v>
          </cell>
          <cell r="P15">
            <v>77.8</v>
          </cell>
          <cell r="Q15">
            <v>77.8</v>
          </cell>
        </row>
        <row r="16">
          <cell r="F16" t="str">
            <v>肖枚</v>
          </cell>
          <cell r="G16" t="str">
            <v>女</v>
          </cell>
          <cell r="H16" t="str">
            <v>1992-08-06</v>
          </cell>
          <cell r="I16" t="str">
            <v>36072519920806116X</v>
          </cell>
          <cell r="J16" t="str">
            <v>赣南医学院</v>
          </cell>
          <cell r="K16" t="str">
            <v>大学本科</v>
          </cell>
          <cell r="L16" t="str">
            <v>学士</v>
          </cell>
          <cell r="M16" t="str">
            <v>临床医学</v>
          </cell>
          <cell r="N16" t="str">
            <v>18370959755</v>
          </cell>
          <cell r="O16" t="str">
            <v>24121500202</v>
          </cell>
          <cell r="P16">
            <v>75.54</v>
          </cell>
          <cell r="Q16">
            <v>75.54</v>
          </cell>
        </row>
        <row r="17">
          <cell r="F17" t="str">
            <v>汪晟炜</v>
          </cell>
          <cell r="G17" t="str">
            <v>男</v>
          </cell>
          <cell r="H17" t="str">
            <v>1996-09-24</v>
          </cell>
          <cell r="I17" t="str">
            <v>420684199609240039</v>
          </cell>
          <cell r="J17" t="str">
            <v>南昌大学</v>
          </cell>
          <cell r="K17" t="str">
            <v>硕士研究生</v>
          </cell>
          <cell r="L17" t="str">
            <v>公共卫生专业硕士</v>
          </cell>
          <cell r="M17" t="str">
            <v>公共卫生</v>
          </cell>
          <cell r="N17" t="str">
            <v>15172565720</v>
          </cell>
          <cell r="O17" t="str">
            <v>24121500213</v>
          </cell>
          <cell r="P17">
            <v>75.38</v>
          </cell>
          <cell r="Q17">
            <v>75.38</v>
          </cell>
        </row>
        <row r="18">
          <cell r="F18" t="str">
            <v>周莲</v>
          </cell>
          <cell r="G18" t="str">
            <v>女</v>
          </cell>
          <cell r="H18" t="str">
            <v>1992-06-10</v>
          </cell>
          <cell r="I18" t="str">
            <v>421222199206101229</v>
          </cell>
          <cell r="J18" t="str">
            <v>湖北医药学院药护学院</v>
          </cell>
          <cell r="K18" t="str">
            <v>本科</v>
          </cell>
          <cell r="L18" t="str">
            <v>学士</v>
          </cell>
          <cell r="M18" t="str">
            <v>临床医学</v>
          </cell>
          <cell r="N18" t="str">
            <v>13163267353</v>
          </cell>
          <cell r="O18" t="str">
            <v>24121500205</v>
          </cell>
          <cell r="P18">
            <v>73.86</v>
          </cell>
          <cell r="Q18">
            <v>73.86</v>
          </cell>
        </row>
        <row r="19">
          <cell r="F19" t="str">
            <v>杨冰</v>
          </cell>
          <cell r="G19" t="str">
            <v>女</v>
          </cell>
          <cell r="H19" t="str">
            <v>1990-04-16</v>
          </cell>
          <cell r="I19" t="str">
            <v>421023199004163726</v>
          </cell>
          <cell r="J19" t="str">
            <v>武汉大学</v>
          </cell>
          <cell r="K19" t="str">
            <v>硕士</v>
          </cell>
          <cell r="L19" t="str">
            <v>研究生</v>
          </cell>
          <cell r="M19" t="str">
            <v>公共卫生</v>
          </cell>
          <cell r="N19" t="str">
            <v>15071440630</v>
          </cell>
          <cell r="O19" t="str">
            <v>24121500211</v>
          </cell>
          <cell r="P19">
            <v>73.76</v>
          </cell>
          <cell r="Q19">
            <v>73.76</v>
          </cell>
        </row>
        <row r="20">
          <cell r="F20" t="str">
            <v>陈圩煜</v>
          </cell>
          <cell r="G20" t="str">
            <v>女</v>
          </cell>
          <cell r="H20" t="str">
            <v>1992-03-13</v>
          </cell>
          <cell r="I20" t="str">
            <v>422801199203131029</v>
          </cell>
          <cell r="J20" t="str">
            <v>湖北民族大学</v>
          </cell>
          <cell r="K20" t="str">
            <v>本科</v>
          </cell>
          <cell r="L20" t="str">
            <v>学士</v>
          </cell>
          <cell r="M20" t="str">
            <v>临床医学</v>
          </cell>
          <cell r="N20" t="str">
            <v>13636299722</v>
          </cell>
          <cell r="O20" t="str">
            <v>24121500125</v>
          </cell>
          <cell r="P20">
            <v>73.44</v>
          </cell>
          <cell r="Q20">
            <v>73.44</v>
          </cell>
        </row>
        <row r="21">
          <cell r="F21" t="str">
            <v>郑彩凤</v>
          </cell>
          <cell r="G21" t="str">
            <v>女</v>
          </cell>
          <cell r="H21" t="str">
            <v>1992-01-25</v>
          </cell>
          <cell r="I21" t="str">
            <v>412701199201250027</v>
          </cell>
          <cell r="J21" t="str">
            <v>华中科技大学</v>
          </cell>
          <cell r="K21" t="str">
            <v>研究生</v>
          </cell>
          <cell r="L21" t="str">
            <v>硕士</v>
          </cell>
          <cell r="M21" t="str">
            <v>临床医学</v>
          </cell>
          <cell r="N21" t="str">
            <v>15927063395</v>
          </cell>
          <cell r="O21" t="str">
            <v>24121500129</v>
          </cell>
          <cell r="P21">
            <v>72.98</v>
          </cell>
          <cell r="Q21">
            <v>72.98</v>
          </cell>
        </row>
        <row r="22">
          <cell r="F22" t="str">
            <v>冯栗</v>
          </cell>
          <cell r="G22" t="str">
            <v>女</v>
          </cell>
          <cell r="H22" t="str">
            <v>1997-12-12</v>
          </cell>
          <cell r="I22" t="str">
            <v>422130199712120022</v>
          </cell>
          <cell r="J22" t="str">
            <v>湖北医药学院药护学院</v>
          </cell>
          <cell r="K22" t="str">
            <v>本科</v>
          </cell>
          <cell r="L22" t="str">
            <v>学士</v>
          </cell>
          <cell r="M22" t="str">
            <v>临床医学</v>
          </cell>
          <cell r="N22" t="str">
            <v>13476691998</v>
          </cell>
          <cell r="O22" t="str">
            <v>24121500207</v>
          </cell>
          <cell r="P22">
            <v>72.66</v>
          </cell>
          <cell r="Q22">
            <v>72.66</v>
          </cell>
        </row>
        <row r="23">
          <cell r="F23" t="str">
            <v>余小盼</v>
          </cell>
          <cell r="G23" t="str">
            <v>女</v>
          </cell>
          <cell r="H23" t="str">
            <v>1990-07-20</v>
          </cell>
          <cell r="I23" t="str">
            <v>420582199007201667</v>
          </cell>
          <cell r="J23" t="str">
            <v>武汉科技大学</v>
          </cell>
          <cell r="K23" t="str">
            <v>大学本科</v>
          </cell>
          <cell r="L23" t="str">
            <v>医学学士学位</v>
          </cell>
          <cell r="M23" t="str">
            <v>预防医学</v>
          </cell>
          <cell r="N23" t="str">
            <v>15527337182</v>
          </cell>
          <cell r="O23" t="str">
            <v>24121500118</v>
          </cell>
          <cell r="P23">
            <v>72.1</v>
          </cell>
          <cell r="Q23">
            <v>72.1</v>
          </cell>
        </row>
        <row r="24">
          <cell r="F24" t="str">
            <v>徐娅</v>
          </cell>
          <cell r="G24" t="str">
            <v>女</v>
          </cell>
          <cell r="H24" t="str">
            <v>1993-03-26</v>
          </cell>
          <cell r="I24" t="str">
            <v>421123199303265648</v>
          </cell>
          <cell r="J24" t="str">
            <v>武汉科技大学</v>
          </cell>
          <cell r="K24" t="str">
            <v>硕士</v>
          </cell>
          <cell r="L24" t="str">
            <v>研究生</v>
          </cell>
          <cell r="M24" t="str">
            <v>内科学</v>
          </cell>
          <cell r="N24" t="str">
            <v>17396157326</v>
          </cell>
          <cell r="O24" t="str">
            <v>24121500121</v>
          </cell>
          <cell r="P24">
            <v>71.24</v>
          </cell>
          <cell r="Q24">
            <v>71.24</v>
          </cell>
        </row>
        <row r="25">
          <cell r="F25" t="str">
            <v>李玉洁</v>
          </cell>
          <cell r="G25" t="str">
            <v>女</v>
          </cell>
          <cell r="H25" t="str">
            <v>1996-01-16</v>
          </cell>
          <cell r="I25" t="str">
            <v>420983199601167826</v>
          </cell>
          <cell r="J25" t="str">
            <v>武汉科技大学</v>
          </cell>
          <cell r="K25" t="str">
            <v>专业型研究生</v>
          </cell>
          <cell r="L25" t="str">
            <v>硕士</v>
          </cell>
          <cell r="M25" t="str">
            <v>内科学</v>
          </cell>
          <cell r="N25" t="str">
            <v>18372561955</v>
          </cell>
          <cell r="O25" t="str">
            <v>24121500126</v>
          </cell>
          <cell r="P25">
            <v>70.48</v>
          </cell>
          <cell r="Q25">
            <v>70.48</v>
          </cell>
        </row>
        <row r="26">
          <cell r="F26" t="str">
            <v>胡帅</v>
          </cell>
          <cell r="G26" t="str">
            <v>男</v>
          </cell>
          <cell r="H26" t="str">
            <v>1993-05-05</v>
          </cell>
          <cell r="I26" t="str">
            <v>420984199305054014</v>
          </cell>
          <cell r="J26" t="str">
            <v>沈阳医学院</v>
          </cell>
          <cell r="K26" t="str">
            <v>本科</v>
          </cell>
          <cell r="L26" t="str">
            <v>医学</v>
          </cell>
          <cell r="M26" t="str">
            <v>预防医学</v>
          </cell>
          <cell r="N26" t="str">
            <v>18372057380</v>
          </cell>
          <cell r="O26" t="str">
            <v>24121500210</v>
          </cell>
          <cell r="P26">
            <v>70.4</v>
          </cell>
          <cell r="Q26">
            <v>70.4</v>
          </cell>
        </row>
        <row r="27">
          <cell r="F27" t="str">
            <v>马祥晟</v>
          </cell>
          <cell r="G27" t="str">
            <v>男</v>
          </cell>
          <cell r="H27" t="str">
            <v>1998-01-01</v>
          </cell>
          <cell r="I27" t="str">
            <v>430581199801016579</v>
          </cell>
          <cell r="J27" t="str">
            <v>湘南学院</v>
          </cell>
          <cell r="K27" t="str">
            <v>本科</v>
          </cell>
          <cell r="L27" t="str">
            <v>医学学士</v>
          </cell>
          <cell r="M27" t="str">
            <v>预防医学</v>
          </cell>
          <cell r="N27" t="str">
            <v>19015850244</v>
          </cell>
          <cell r="O27" t="str">
            <v>24121500127</v>
          </cell>
          <cell r="P27">
            <v>70.28</v>
          </cell>
          <cell r="Q27">
            <v>70.28</v>
          </cell>
        </row>
        <row r="28">
          <cell r="F28" t="str">
            <v>刘双</v>
          </cell>
          <cell r="G28" t="str">
            <v>女</v>
          </cell>
          <cell r="H28" t="str">
            <v>1992-02-22</v>
          </cell>
          <cell r="I28" t="str">
            <v>420325199202227020</v>
          </cell>
          <cell r="J28" t="str">
            <v>湖北医药学院药护学院</v>
          </cell>
          <cell r="K28" t="str">
            <v>本科</v>
          </cell>
          <cell r="L28" t="str">
            <v>学士学位</v>
          </cell>
          <cell r="M28" t="str">
            <v>临床医学</v>
          </cell>
          <cell r="N28" t="str">
            <v>18772954897</v>
          </cell>
          <cell r="O28" t="str">
            <v>24121500119</v>
          </cell>
          <cell r="P28">
            <v>70.24</v>
          </cell>
          <cell r="Q28">
            <v>70.24</v>
          </cell>
        </row>
        <row r="29">
          <cell r="F29" t="str">
            <v>程俊文</v>
          </cell>
          <cell r="G29" t="str">
            <v>男</v>
          </cell>
          <cell r="H29" t="str">
            <v>1997-09-28</v>
          </cell>
          <cell r="I29" t="str">
            <v>421182199709282114</v>
          </cell>
          <cell r="J29" t="str">
            <v>湖北理工学院</v>
          </cell>
          <cell r="K29" t="str">
            <v>本科</v>
          </cell>
          <cell r="L29" t="str">
            <v>学士</v>
          </cell>
          <cell r="M29" t="str">
            <v>临床医学</v>
          </cell>
          <cell r="N29" t="str">
            <v>13469933803</v>
          </cell>
          <cell r="O29" t="str">
            <v>24121500206</v>
          </cell>
          <cell r="P29">
            <v>70.22</v>
          </cell>
          <cell r="Q29">
            <v>70.22</v>
          </cell>
        </row>
        <row r="30">
          <cell r="F30" t="str">
            <v>邓霞辉</v>
          </cell>
          <cell r="G30" t="str">
            <v>女</v>
          </cell>
          <cell r="H30" t="str">
            <v>1994-10-01</v>
          </cell>
          <cell r="I30" t="str">
            <v>420982199410012366</v>
          </cell>
          <cell r="J30" t="str">
            <v>辽宁何氏医学院临床医学</v>
          </cell>
          <cell r="K30" t="str">
            <v>本科</v>
          </cell>
          <cell r="L30" t="str">
            <v>学士学位</v>
          </cell>
          <cell r="M30" t="str">
            <v>临床医学</v>
          </cell>
          <cell r="N30" t="str">
            <v>13581281811</v>
          </cell>
          <cell r="O30" t="str">
            <v>24121500120</v>
          </cell>
          <cell r="P30">
            <v>70</v>
          </cell>
          <cell r="Q30">
            <v>70</v>
          </cell>
        </row>
        <row r="31">
          <cell r="F31" t="str">
            <v>王怡田</v>
          </cell>
          <cell r="G31" t="str">
            <v>男</v>
          </cell>
          <cell r="H31" t="str">
            <v>1996-02-11</v>
          </cell>
          <cell r="I31" t="str">
            <v>370882199602110411</v>
          </cell>
          <cell r="J31" t="str">
            <v>武汉大学</v>
          </cell>
          <cell r="K31" t="str">
            <v>无</v>
          </cell>
          <cell r="L31" t="str">
            <v>硕士</v>
          </cell>
          <cell r="M31" t="str">
            <v>外科学</v>
          </cell>
          <cell r="N31" t="str">
            <v>17683709720</v>
          </cell>
          <cell r="O31" t="str">
            <v>24121500209</v>
          </cell>
          <cell r="P31">
            <v>69.94</v>
          </cell>
          <cell r="Q31">
            <v>69.94</v>
          </cell>
        </row>
        <row r="32">
          <cell r="F32" t="str">
            <v>余庆</v>
          </cell>
          <cell r="G32" t="str">
            <v>女</v>
          </cell>
          <cell r="H32" t="str">
            <v>1989-11-09</v>
          </cell>
          <cell r="I32" t="str">
            <v>429001198911098168</v>
          </cell>
          <cell r="J32" t="str">
            <v>湖北科技学院</v>
          </cell>
          <cell r="K32" t="str">
            <v>本科</v>
          </cell>
          <cell r="L32" t="str">
            <v>学士</v>
          </cell>
          <cell r="M32" t="str">
            <v>临床医学</v>
          </cell>
          <cell r="N32" t="str">
            <v>13886422175</v>
          </cell>
          <cell r="O32" t="str">
            <v>24121500124</v>
          </cell>
          <cell r="P32">
            <v>67.64</v>
          </cell>
          <cell r="Q32">
            <v>67.64</v>
          </cell>
        </row>
        <row r="33">
          <cell r="F33" t="str">
            <v>张益宇</v>
          </cell>
          <cell r="G33" t="str">
            <v>女</v>
          </cell>
          <cell r="H33" t="str">
            <v>1996-09-08</v>
          </cell>
          <cell r="I33" t="str">
            <v>421223199609080123</v>
          </cell>
          <cell r="J33" t="str">
            <v>武汉科技大学</v>
          </cell>
          <cell r="K33" t="str">
            <v>硕士研究生</v>
          </cell>
          <cell r="L33" t="str">
            <v>硕士</v>
          </cell>
          <cell r="M33" t="str">
            <v>临床医学</v>
          </cell>
          <cell r="N33" t="str">
            <v>15872856401</v>
          </cell>
          <cell r="O33" t="str">
            <v>24121500216</v>
          </cell>
          <cell r="P33">
            <v>66.78</v>
          </cell>
          <cell r="Q33">
            <v>66.78</v>
          </cell>
        </row>
        <row r="34">
          <cell r="F34" t="str">
            <v>杨晓梅</v>
          </cell>
          <cell r="G34" t="str">
            <v>女</v>
          </cell>
          <cell r="H34" t="str">
            <v>1995-09-01</v>
          </cell>
          <cell r="I34" t="str">
            <v>421083199509013228</v>
          </cell>
          <cell r="J34" t="str">
            <v>华中科技大学同济医学院附属协和医院</v>
          </cell>
          <cell r="K34" t="str">
            <v>研究生</v>
          </cell>
          <cell r="L34" t="str">
            <v>硕士</v>
          </cell>
          <cell r="M34" t="str">
            <v>神经病学</v>
          </cell>
          <cell r="N34" t="str">
            <v>15671561463</v>
          </cell>
          <cell r="O34" t="str">
            <v>24121500217</v>
          </cell>
          <cell r="P34">
            <v>66.18</v>
          </cell>
          <cell r="Q34">
            <v>66.18</v>
          </cell>
        </row>
        <row r="35">
          <cell r="F35" t="str">
            <v>陈小格</v>
          </cell>
          <cell r="G35" t="str">
            <v>女</v>
          </cell>
          <cell r="H35" t="str">
            <v>1990-05-26</v>
          </cell>
          <cell r="I35" t="str">
            <v>420983199005265227</v>
          </cell>
          <cell r="J35" t="str">
            <v>汕头大学</v>
          </cell>
          <cell r="K35" t="str">
            <v>研究生</v>
          </cell>
          <cell r="L35" t="str">
            <v>硕士</v>
          </cell>
          <cell r="M35" t="str">
            <v>内科学</v>
          </cell>
          <cell r="N35" t="str">
            <v>18271469096</v>
          </cell>
          <cell r="O35" t="str">
            <v>24121500128</v>
          </cell>
          <cell r="P35">
            <v>65.66</v>
          </cell>
          <cell r="Q35">
            <v>65.66</v>
          </cell>
        </row>
        <row r="36">
          <cell r="F36" t="str">
            <v>梅黎</v>
          </cell>
          <cell r="G36" t="str">
            <v>女</v>
          </cell>
          <cell r="H36" t="str">
            <v>1996-01-05</v>
          </cell>
          <cell r="I36" t="str">
            <v>420527199601052129</v>
          </cell>
          <cell r="J36" t="str">
            <v>湖北科技学院</v>
          </cell>
          <cell r="K36" t="str">
            <v>本科</v>
          </cell>
          <cell r="L36" t="str">
            <v>学士</v>
          </cell>
          <cell r="M36" t="str">
            <v>临床医学</v>
          </cell>
          <cell r="N36" t="str">
            <v>18186532360</v>
          </cell>
          <cell r="O36" t="str">
            <v>24121500215</v>
          </cell>
          <cell r="P36">
            <v>54.34</v>
          </cell>
          <cell r="Q36">
            <v>54.34</v>
          </cell>
        </row>
        <row r="37">
          <cell r="F37" t="str">
            <v>邓兰芹</v>
          </cell>
          <cell r="G37" t="str">
            <v>女</v>
          </cell>
          <cell r="H37" t="str">
            <v>1997-07-10</v>
          </cell>
          <cell r="I37" t="str">
            <v>422823199707104188</v>
          </cell>
          <cell r="J37" t="str">
            <v>湖北医药学院药护学院</v>
          </cell>
          <cell r="K37" t="str">
            <v>本科</v>
          </cell>
          <cell r="L37" t="str">
            <v>学士</v>
          </cell>
          <cell r="M37" t="str">
            <v>临床医学</v>
          </cell>
          <cell r="N37" t="str">
            <v>13872803982</v>
          </cell>
          <cell r="O37" t="str">
            <v>24121500208</v>
          </cell>
          <cell r="P37">
            <v>53.84</v>
          </cell>
          <cell r="Q37">
            <v>53.84</v>
          </cell>
        </row>
        <row r="38">
          <cell r="F38" t="str">
            <v>冯雯倩</v>
          </cell>
          <cell r="G38" t="str">
            <v>女</v>
          </cell>
          <cell r="H38" t="str">
            <v>1994-08-21</v>
          </cell>
          <cell r="I38" t="str">
            <v>410102199408210040</v>
          </cell>
          <cell r="J38" t="str">
            <v>海南医学院</v>
          </cell>
          <cell r="K38" t="str">
            <v>本科</v>
          </cell>
          <cell r="L38" t="str">
            <v>学士</v>
          </cell>
          <cell r="M38" t="str">
            <v>护理学</v>
          </cell>
          <cell r="N38" t="str">
            <v>15327360821</v>
          </cell>
          <cell r="O38" t="str">
            <v>24121500223</v>
          </cell>
          <cell r="P38">
            <v>75.3</v>
          </cell>
          <cell r="Q38">
            <v>75.3</v>
          </cell>
        </row>
        <row r="39">
          <cell r="F39" t="str">
            <v>邢学勤</v>
          </cell>
          <cell r="G39" t="str">
            <v>女</v>
          </cell>
          <cell r="H39" t="str">
            <v>1988-10-24</v>
          </cell>
          <cell r="I39" t="str">
            <v>421125198810243724</v>
          </cell>
          <cell r="J39" t="str">
            <v>武汉大学</v>
          </cell>
          <cell r="K39" t="str">
            <v>本科</v>
          </cell>
          <cell r="L39" t="str">
            <v>学士</v>
          </cell>
          <cell r="M39" t="str">
            <v>护理学</v>
          </cell>
          <cell r="N39" t="str">
            <v>13657248346</v>
          </cell>
          <cell r="O39" t="str">
            <v>24121500327</v>
          </cell>
          <cell r="P39">
            <v>69.14</v>
          </cell>
          <cell r="Q39">
            <v>69.14</v>
          </cell>
        </row>
        <row r="40">
          <cell r="F40" t="str">
            <v>张小茜</v>
          </cell>
          <cell r="G40" t="str">
            <v>女</v>
          </cell>
          <cell r="H40" t="str">
            <v>1989-12-23</v>
          </cell>
          <cell r="I40" t="str">
            <v>420881198912232223</v>
          </cell>
          <cell r="J40" t="str">
            <v>武汉大学</v>
          </cell>
          <cell r="K40" t="str">
            <v>本科</v>
          </cell>
          <cell r="L40" t="str">
            <v>学士学位</v>
          </cell>
          <cell r="M40" t="str">
            <v>护理学</v>
          </cell>
          <cell r="N40" t="str">
            <v>15972047507</v>
          </cell>
          <cell r="O40" t="str">
            <v>24121500317</v>
          </cell>
          <cell r="P40">
            <v>68.92</v>
          </cell>
          <cell r="Q40">
            <v>68.92</v>
          </cell>
        </row>
        <row r="41">
          <cell r="F41" t="str">
            <v>李玲</v>
          </cell>
          <cell r="G41" t="str">
            <v>女</v>
          </cell>
          <cell r="H41" t="str">
            <v>1995-08-09</v>
          </cell>
          <cell r="I41" t="str">
            <v>411503199508094226</v>
          </cell>
          <cell r="J41" t="str">
            <v>南昌大学</v>
          </cell>
          <cell r="K41" t="str">
            <v>本科</v>
          </cell>
          <cell r="L41" t="str">
            <v>学士学位</v>
          </cell>
          <cell r="M41" t="str">
            <v>护理学</v>
          </cell>
          <cell r="N41" t="str">
            <v>15926402460</v>
          </cell>
          <cell r="O41" t="str">
            <v>24121500401</v>
          </cell>
          <cell r="P41">
            <v>68.68</v>
          </cell>
          <cell r="Q41">
            <v>68.68</v>
          </cell>
        </row>
        <row r="42">
          <cell r="F42" t="str">
            <v>蔡红杰</v>
          </cell>
          <cell r="G42" t="str">
            <v>女</v>
          </cell>
          <cell r="H42" t="str">
            <v>1991-09-10</v>
          </cell>
          <cell r="I42" t="str">
            <v>420117199109103380</v>
          </cell>
          <cell r="J42" t="str">
            <v>湖北医药学院</v>
          </cell>
          <cell r="K42" t="str">
            <v>本科</v>
          </cell>
          <cell r="L42" t="str">
            <v>学士</v>
          </cell>
          <cell r="M42" t="str">
            <v>101101k护理学</v>
          </cell>
          <cell r="N42" t="str">
            <v>15527704030</v>
          </cell>
          <cell r="O42" t="str">
            <v>24121500303</v>
          </cell>
          <cell r="P42">
            <v>68.4</v>
          </cell>
          <cell r="Q42">
            <v>68.4</v>
          </cell>
        </row>
        <row r="43">
          <cell r="F43" t="str">
            <v>尹祎宇</v>
          </cell>
          <cell r="G43" t="str">
            <v>女</v>
          </cell>
          <cell r="H43" t="str">
            <v>1996-08-31</v>
          </cell>
          <cell r="I43" t="str">
            <v>420922199608312843</v>
          </cell>
          <cell r="J43" t="str">
            <v>复旦大学</v>
          </cell>
          <cell r="K43" t="str">
            <v>研究生</v>
          </cell>
          <cell r="L43" t="str">
            <v>硕士</v>
          </cell>
          <cell r="M43" t="str">
            <v>护理</v>
          </cell>
          <cell r="N43" t="str">
            <v>18202737936</v>
          </cell>
          <cell r="O43" t="str">
            <v>24121500312</v>
          </cell>
          <cell r="P43">
            <v>68.4</v>
          </cell>
          <cell r="Q43">
            <v>68.4</v>
          </cell>
        </row>
        <row r="44">
          <cell r="F44" t="str">
            <v>陈双</v>
          </cell>
          <cell r="G44" t="str">
            <v>男</v>
          </cell>
          <cell r="H44" t="str">
            <v>1993-06-19</v>
          </cell>
          <cell r="I44" t="str">
            <v>421124199306190027</v>
          </cell>
          <cell r="J44" t="str">
            <v>长江大学</v>
          </cell>
          <cell r="K44" t="str">
            <v>大学本科</v>
          </cell>
          <cell r="L44" t="str">
            <v>医学学士</v>
          </cell>
          <cell r="M44" t="str">
            <v>护理学</v>
          </cell>
          <cell r="N44" t="str">
            <v>17771457922</v>
          </cell>
          <cell r="O44" t="str">
            <v>24121500301</v>
          </cell>
          <cell r="P44">
            <v>67.32</v>
          </cell>
          <cell r="Q44">
            <v>67.32</v>
          </cell>
        </row>
        <row r="45">
          <cell r="F45" t="str">
            <v>周倩</v>
          </cell>
          <cell r="G45" t="str">
            <v>女</v>
          </cell>
          <cell r="H45" t="str">
            <v>1993-03-01</v>
          </cell>
          <cell r="I45" t="str">
            <v>420881199303014022</v>
          </cell>
          <cell r="J45" t="str">
            <v>湖北中医药大学</v>
          </cell>
          <cell r="K45" t="str">
            <v>本科</v>
          </cell>
          <cell r="L45" t="str">
            <v>学士</v>
          </cell>
          <cell r="M45" t="str">
            <v>护理学</v>
          </cell>
          <cell r="N45" t="str">
            <v>13007156882</v>
          </cell>
          <cell r="O45" t="str">
            <v>24121500307</v>
          </cell>
          <cell r="P45">
            <v>65.24</v>
          </cell>
          <cell r="Q45">
            <v>65.24</v>
          </cell>
        </row>
        <row r="46">
          <cell r="F46" t="str">
            <v>吴田</v>
          </cell>
          <cell r="G46" t="str">
            <v>女</v>
          </cell>
          <cell r="H46" t="str">
            <v>1993-09-09</v>
          </cell>
          <cell r="I46" t="str">
            <v>422201199309092248</v>
          </cell>
          <cell r="J46" t="str">
            <v>武汉大学</v>
          </cell>
          <cell r="K46" t="str">
            <v>硕士研究生</v>
          </cell>
          <cell r="L46" t="str">
            <v>学士</v>
          </cell>
          <cell r="M46" t="str">
            <v>护理</v>
          </cell>
          <cell r="N46" t="str">
            <v>18696121183</v>
          </cell>
          <cell r="O46" t="str">
            <v>24121500306</v>
          </cell>
          <cell r="P46">
            <v>61.7</v>
          </cell>
          <cell r="Q46">
            <v>61.7</v>
          </cell>
        </row>
        <row r="47">
          <cell r="F47" t="str">
            <v>祝梦诗</v>
          </cell>
          <cell r="G47" t="str">
            <v>女</v>
          </cell>
          <cell r="H47" t="str">
            <v>1995-12-01</v>
          </cell>
          <cell r="I47" t="str">
            <v>420107199512010544</v>
          </cell>
          <cell r="J47" t="str">
            <v>武汉大学</v>
          </cell>
          <cell r="K47" t="str">
            <v>本科</v>
          </cell>
          <cell r="L47" t="str">
            <v>学士</v>
          </cell>
          <cell r="M47" t="str">
            <v>护理学</v>
          </cell>
          <cell r="N47" t="str">
            <v>15902728155</v>
          </cell>
          <cell r="O47" t="str">
            <v>24121500321</v>
          </cell>
          <cell r="P47">
            <v>61</v>
          </cell>
          <cell r="Q47">
            <v>61</v>
          </cell>
        </row>
        <row r="48">
          <cell r="F48" t="str">
            <v>徐亚妮</v>
          </cell>
          <cell r="G48" t="str">
            <v>女</v>
          </cell>
          <cell r="H48" t="str">
            <v>1996-11-10</v>
          </cell>
          <cell r="I48" t="str">
            <v>420281199611102849</v>
          </cell>
          <cell r="J48" t="str">
            <v>武汉大学</v>
          </cell>
          <cell r="K48" t="str">
            <v>本科</v>
          </cell>
          <cell r="L48" t="str">
            <v>学士</v>
          </cell>
          <cell r="M48" t="str">
            <v>护理学</v>
          </cell>
          <cell r="N48" t="str">
            <v>18202734329</v>
          </cell>
          <cell r="O48" t="str">
            <v>24121500314</v>
          </cell>
          <cell r="P48">
            <v>60.48</v>
          </cell>
          <cell r="Q48">
            <v>60.48</v>
          </cell>
        </row>
        <row r="49">
          <cell r="F49" t="str">
            <v>徐佩</v>
          </cell>
          <cell r="G49" t="str">
            <v>女</v>
          </cell>
          <cell r="H49" t="str">
            <v>1996-09-04</v>
          </cell>
          <cell r="I49" t="str">
            <v>420117199609043521</v>
          </cell>
          <cell r="J49" t="str">
            <v>中国医科大学</v>
          </cell>
          <cell r="K49" t="str">
            <v>研究生</v>
          </cell>
          <cell r="L49" t="str">
            <v>硕士</v>
          </cell>
          <cell r="M49" t="str">
            <v>护理</v>
          </cell>
          <cell r="N49" t="str">
            <v>13720113149</v>
          </cell>
          <cell r="O49" t="str">
            <v>24121500309</v>
          </cell>
          <cell r="P49">
            <v>60</v>
          </cell>
          <cell r="Q49">
            <v>60</v>
          </cell>
        </row>
        <row r="50">
          <cell r="F50" t="str">
            <v>张晗</v>
          </cell>
          <cell r="G50" t="str">
            <v>女</v>
          </cell>
          <cell r="H50" t="str">
            <v>1994-02-19</v>
          </cell>
          <cell r="I50" t="str">
            <v>42011119940219552X</v>
          </cell>
          <cell r="J50" t="str">
            <v>武汉大学HOPE护理学院</v>
          </cell>
          <cell r="K50" t="str">
            <v>本科</v>
          </cell>
          <cell r="L50" t="str">
            <v>学士学位</v>
          </cell>
          <cell r="M50" t="str">
            <v>护理学</v>
          </cell>
          <cell r="N50" t="str">
            <v>18872264267</v>
          </cell>
          <cell r="O50" t="str">
            <v>24121500311</v>
          </cell>
          <cell r="P50">
            <v>59.9</v>
          </cell>
          <cell r="Q50">
            <v>59.9</v>
          </cell>
        </row>
        <row r="51">
          <cell r="F51" t="str">
            <v>李艳</v>
          </cell>
          <cell r="G51" t="str">
            <v>女</v>
          </cell>
          <cell r="H51" t="str">
            <v>1990-05-18</v>
          </cell>
          <cell r="I51" t="str">
            <v>420683199005184922</v>
          </cell>
          <cell r="J51" t="str">
            <v>长江大学</v>
          </cell>
          <cell r="K51" t="str">
            <v>本科</v>
          </cell>
          <cell r="L51" t="str">
            <v>学士</v>
          </cell>
          <cell r="M51" t="str">
            <v>护理学</v>
          </cell>
          <cell r="N51" t="str">
            <v>13397184689</v>
          </cell>
          <cell r="O51" t="str">
            <v>24121500403</v>
          </cell>
          <cell r="P51">
            <v>57.78</v>
          </cell>
          <cell r="Q51">
            <v>57.78</v>
          </cell>
        </row>
        <row r="52">
          <cell r="F52" t="str">
            <v>倪好</v>
          </cell>
          <cell r="G52" t="str">
            <v>女</v>
          </cell>
          <cell r="H52" t="str">
            <v>1996-03-18</v>
          </cell>
          <cell r="I52" t="str">
            <v>429006199603181847</v>
          </cell>
          <cell r="J52" t="str">
            <v>湖北民族学院</v>
          </cell>
          <cell r="K52" t="str">
            <v>本科</v>
          </cell>
          <cell r="L52" t="str">
            <v>学士</v>
          </cell>
          <cell r="M52" t="str">
            <v>护理学</v>
          </cell>
          <cell r="N52" t="str">
            <v>18271467494</v>
          </cell>
          <cell r="O52" t="str">
            <v>24121500402</v>
          </cell>
          <cell r="P52">
            <v>57.5</v>
          </cell>
          <cell r="Q52">
            <v>57.5</v>
          </cell>
        </row>
        <row r="53">
          <cell r="F53" t="str">
            <v>郑瑾</v>
          </cell>
          <cell r="G53" t="str">
            <v>女</v>
          </cell>
          <cell r="H53" t="str">
            <v>1991-11-02</v>
          </cell>
          <cell r="I53" t="str">
            <v>342530199111025021</v>
          </cell>
          <cell r="J53" t="str">
            <v>湖北中医药大学</v>
          </cell>
          <cell r="K53" t="str">
            <v>本科</v>
          </cell>
          <cell r="L53" t="str">
            <v>学士</v>
          </cell>
          <cell r="M53" t="str">
            <v>护理学</v>
          </cell>
          <cell r="N53" t="str">
            <v>18064083238</v>
          </cell>
          <cell r="O53" t="str">
            <v>24121500222</v>
          </cell>
          <cell r="P53">
            <v>57.44</v>
          </cell>
          <cell r="Q53">
            <v>57.44</v>
          </cell>
        </row>
        <row r="54">
          <cell r="F54" t="str">
            <v>李颖琦</v>
          </cell>
          <cell r="G54" t="str">
            <v>女</v>
          </cell>
          <cell r="H54" t="str">
            <v>1994-02-10</v>
          </cell>
          <cell r="I54" t="str">
            <v>420582199402107101</v>
          </cell>
          <cell r="J54" t="str">
            <v>三峡大学</v>
          </cell>
          <cell r="K54" t="str">
            <v>本科</v>
          </cell>
          <cell r="L54" t="str">
            <v>学士</v>
          </cell>
          <cell r="M54" t="str">
            <v>护理学</v>
          </cell>
          <cell r="N54" t="str">
            <v>13554498771</v>
          </cell>
          <cell r="O54" t="str">
            <v>24121500310</v>
          </cell>
          <cell r="P54">
            <v>57.4</v>
          </cell>
          <cell r="Q54">
            <v>57.4</v>
          </cell>
        </row>
        <row r="55">
          <cell r="F55" t="str">
            <v>彭小伟</v>
          </cell>
          <cell r="G55" t="str">
            <v>女</v>
          </cell>
          <cell r="H55" t="str">
            <v>1991-08-20</v>
          </cell>
          <cell r="I55" t="str">
            <v>421122199108207729</v>
          </cell>
          <cell r="J55" t="str">
            <v>荆楚理工学院</v>
          </cell>
          <cell r="K55" t="str">
            <v>专科</v>
          </cell>
          <cell r="L55" t="str">
            <v>无</v>
          </cell>
          <cell r="M55" t="str">
            <v>护理</v>
          </cell>
          <cell r="N55" t="str">
            <v>13628617571</v>
          </cell>
          <cell r="O55" t="str">
            <v>24121500225</v>
          </cell>
          <cell r="P55">
            <v>57.38</v>
          </cell>
          <cell r="Q55">
            <v>57.38</v>
          </cell>
        </row>
        <row r="56">
          <cell r="F56" t="str">
            <v>方佩</v>
          </cell>
          <cell r="G56" t="str">
            <v>女</v>
          </cell>
          <cell r="H56" t="str">
            <v>1996-04-28</v>
          </cell>
          <cell r="I56" t="str">
            <v>421123199604285263</v>
          </cell>
          <cell r="J56" t="str">
            <v>武汉大学</v>
          </cell>
          <cell r="K56" t="str">
            <v>本科</v>
          </cell>
          <cell r="L56" t="str">
            <v>学士</v>
          </cell>
          <cell r="M56" t="str">
            <v>护理学</v>
          </cell>
          <cell r="N56" t="str">
            <v>15072627940</v>
          </cell>
          <cell r="O56" t="str">
            <v>24121500330</v>
          </cell>
          <cell r="P56">
            <v>57.2</v>
          </cell>
          <cell r="Q56">
            <v>57.2</v>
          </cell>
        </row>
        <row r="57">
          <cell r="F57" t="str">
            <v>艾梦柳</v>
          </cell>
          <cell r="G57" t="str">
            <v>女</v>
          </cell>
          <cell r="H57" t="str">
            <v>1989-11-01</v>
          </cell>
          <cell r="I57" t="str">
            <v>420821198911016223</v>
          </cell>
          <cell r="J57" t="str">
            <v>南方医科大学</v>
          </cell>
          <cell r="K57" t="str">
            <v>本科</v>
          </cell>
          <cell r="L57" t="str">
            <v>学士学位</v>
          </cell>
          <cell r="M57" t="str">
            <v>护理学</v>
          </cell>
          <cell r="N57" t="str">
            <v>18694066963</v>
          </cell>
          <cell r="O57" t="str">
            <v>24121500316</v>
          </cell>
          <cell r="P57">
            <v>56.4</v>
          </cell>
          <cell r="Q57">
            <v>56.4</v>
          </cell>
        </row>
        <row r="58">
          <cell r="F58" t="str">
            <v>王华伟</v>
          </cell>
          <cell r="G58" t="str">
            <v>女</v>
          </cell>
          <cell r="H58" t="str">
            <v>1994-09-08</v>
          </cell>
          <cell r="I58" t="str">
            <v>420117199409087925</v>
          </cell>
          <cell r="J58" t="str">
            <v>武汉科技大学</v>
          </cell>
          <cell r="K58" t="str">
            <v>本科</v>
          </cell>
          <cell r="L58" t="str">
            <v>学士学位</v>
          </cell>
          <cell r="M58" t="str">
            <v>护理学</v>
          </cell>
          <cell r="N58" t="str">
            <v>15527119262</v>
          </cell>
          <cell r="O58" t="str">
            <v>24121500322</v>
          </cell>
          <cell r="P58">
            <v>55.68</v>
          </cell>
          <cell r="Q58">
            <v>55.68</v>
          </cell>
        </row>
        <row r="59">
          <cell r="F59" t="str">
            <v>徐惠君</v>
          </cell>
          <cell r="G59" t="str">
            <v>女</v>
          </cell>
          <cell r="H59" t="str">
            <v>1994-07-05</v>
          </cell>
          <cell r="I59" t="str">
            <v>612301199407052785</v>
          </cell>
          <cell r="J59" t="str">
            <v>台州学院</v>
          </cell>
          <cell r="K59" t="str">
            <v>本科</v>
          </cell>
          <cell r="L59" t="str">
            <v>学士</v>
          </cell>
          <cell r="M59" t="str">
            <v>护理学</v>
          </cell>
          <cell r="N59" t="str">
            <v>13511430455</v>
          </cell>
          <cell r="O59" t="str">
            <v>24121500219</v>
          </cell>
          <cell r="P59">
            <v>53.94</v>
          </cell>
          <cell r="Q59">
            <v>53.94</v>
          </cell>
        </row>
        <row r="60">
          <cell r="F60" t="str">
            <v>陈佳佳</v>
          </cell>
          <cell r="G60" t="str">
            <v>女</v>
          </cell>
          <cell r="H60" t="str">
            <v>1996-02-18</v>
          </cell>
          <cell r="I60" t="str">
            <v>420683199602185421</v>
          </cell>
          <cell r="J60" t="str">
            <v>湖北医药学院</v>
          </cell>
          <cell r="K60" t="str">
            <v>本科</v>
          </cell>
          <cell r="L60" t="str">
            <v>学士学位</v>
          </cell>
          <cell r="M60" t="str">
            <v>护理学</v>
          </cell>
          <cell r="N60" t="str">
            <v>15872759319</v>
          </cell>
          <cell r="O60" t="str">
            <v>24121500305</v>
          </cell>
          <cell r="P60">
            <v>53.3</v>
          </cell>
          <cell r="Q60">
            <v>53.3</v>
          </cell>
        </row>
        <row r="61">
          <cell r="F61" t="str">
            <v>张玉</v>
          </cell>
          <cell r="G61" t="str">
            <v>女</v>
          </cell>
          <cell r="H61" t="str">
            <v>1990-10-24</v>
          </cell>
          <cell r="I61" t="str">
            <v>421127199010242827</v>
          </cell>
          <cell r="J61" t="str">
            <v>华中科技大学同济医学院</v>
          </cell>
          <cell r="K61" t="str">
            <v>大专</v>
          </cell>
          <cell r="L61" t="str">
            <v>无</v>
          </cell>
          <cell r="M61" t="str">
            <v>护理学</v>
          </cell>
          <cell r="N61" t="str">
            <v>15527198831</v>
          </cell>
          <cell r="O61" t="str">
            <v>24121500325</v>
          </cell>
          <cell r="P61">
            <v>53.2</v>
          </cell>
          <cell r="Q61">
            <v>53.2</v>
          </cell>
        </row>
        <row r="62">
          <cell r="F62" t="str">
            <v>韩梦月</v>
          </cell>
          <cell r="G62" t="str">
            <v>女</v>
          </cell>
          <cell r="H62" t="str">
            <v>1992-08-08</v>
          </cell>
          <cell r="I62" t="str">
            <v>42080419920808082X</v>
          </cell>
          <cell r="J62" t="str">
            <v>武汉科技大学</v>
          </cell>
          <cell r="K62" t="str">
            <v>本科</v>
          </cell>
          <cell r="L62" t="str">
            <v>学士</v>
          </cell>
          <cell r="M62" t="str">
            <v>护理学</v>
          </cell>
          <cell r="N62" t="str">
            <v>15671641254</v>
          </cell>
          <cell r="O62" t="str">
            <v>24121500319</v>
          </cell>
          <cell r="P62">
            <v>52.82</v>
          </cell>
          <cell r="Q62">
            <v>52.82</v>
          </cell>
        </row>
        <row r="63">
          <cell r="F63" t="str">
            <v>黄雪</v>
          </cell>
          <cell r="G63" t="str">
            <v>女</v>
          </cell>
          <cell r="H63" t="str">
            <v>1994-01-10</v>
          </cell>
          <cell r="I63" t="str">
            <v>420281199401102461</v>
          </cell>
          <cell r="J63" t="str">
            <v>湖北省理工学院</v>
          </cell>
          <cell r="K63" t="str">
            <v>大学本科</v>
          </cell>
          <cell r="L63" t="str">
            <v>学士</v>
          </cell>
          <cell r="M63" t="str">
            <v>护理学</v>
          </cell>
          <cell r="N63" t="str">
            <v>18086310198</v>
          </cell>
          <cell r="O63" t="str">
            <v>24121500229</v>
          </cell>
          <cell r="P63">
            <v>52.7</v>
          </cell>
          <cell r="Q63">
            <v>52.7</v>
          </cell>
        </row>
        <row r="64">
          <cell r="F64" t="str">
            <v>秦佳怡</v>
          </cell>
          <cell r="G64" t="str">
            <v>女</v>
          </cell>
          <cell r="H64" t="str">
            <v>1993-09-06</v>
          </cell>
          <cell r="I64" t="str">
            <v>420324199309062784</v>
          </cell>
          <cell r="J64" t="str">
            <v>湖北医药学院</v>
          </cell>
          <cell r="K64" t="str">
            <v>本科</v>
          </cell>
          <cell r="L64" t="str">
            <v>学士</v>
          </cell>
          <cell r="M64" t="str">
            <v>护理学</v>
          </cell>
          <cell r="N64" t="str">
            <v>13437263795</v>
          </cell>
          <cell r="O64" t="str">
            <v>24121500315</v>
          </cell>
          <cell r="P64">
            <v>52.14</v>
          </cell>
          <cell r="Q64">
            <v>52.14</v>
          </cell>
        </row>
        <row r="65">
          <cell r="F65" t="str">
            <v>刘桐</v>
          </cell>
          <cell r="G65" t="str">
            <v>女</v>
          </cell>
          <cell r="H65" t="str">
            <v>1998-12-23</v>
          </cell>
          <cell r="I65" t="str">
            <v>429005199812237169</v>
          </cell>
          <cell r="J65" t="str">
            <v>武汉大学</v>
          </cell>
          <cell r="K65" t="str">
            <v>本科</v>
          </cell>
          <cell r="L65" t="str">
            <v>学士</v>
          </cell>
          <cell r="M65" t="str">
            <v>护理学</v>
          </cell>
          <cell r="N65" t="str">
            <v>15826923133</v>
          </cell>
          <cell r="O65" t="str">
            <v>24121500226</v>
          </cell>
          <cell r="P65">
            <v>52.06</v>
          </cell>
          <cell r="Q65">
            <v>52.06</v>
          </cell>
        </row>
        <row r="66">
          <cell r="F66" t="str">
            <v>徐俊兰</v>
          </cell>
          <cell r="G66" t="str">
            <v>女</v>
          </cell>
          <cell r="H66" t="str">
            <v>1994-03-17</v>
          </cell>
          <cell r="I66" t="str">
            <v>411502199403179024</v>
          </cell>
          <cell r="J66" t="str">
            <v>南阳理工学院</v>
          </cell>
          <cell r="K66" t="str">
            <v>本科</v>
          </cell>
          <cell r="L66" t="str">
            <v>学士</v>
          </cell>
          <cell r="M66" t="str">
            <v>护理学</v>
          </cell>
          <cell r="N66" t="str">
            <v>18062543601</v>
          </cell>
          <cell r="O66" t="str">
            <v>24121500313</v>
          </cell>
          <cell r="P66">
            <v>51.52</v>
          </cell>
          <cell r="Q66">
            <v>51.52</v>
          </cell>
        </row>
        <row r="67">
          <cell r="F67" t="str">
            <v>胡勤</v>
          </cell>
          <cell r="G67" t="str">
            <v>女</v>
          </cell>
          <cell r="H67" t="str">
            <v>1995-04-05</v>
          </cell>
          <cell r="I67" t="str">
            <v>421281199504054141</v>
          </cell>
          <cell r="J67" t="str">
            <v>湖北理工学院</v>
          </cell>
          <cell r="K67" t="str">
            <v>本科</v>
          </cell>
          <cell r="L67" t="str">
            <v>学士</v>
          </cell>
          <cell r="M67" t="str">
            <v>护理学</v>
          </cell>
          <cell r="N67" t="str">
            <v>15272701295</v>
          </cell>
          <cell r="O67" t="str">
            <v>24121500227</v>
          </cell>
          <cell r="P67">
            <v>50.64</v>
          </cell>
          <cell r="Q67">
            <v>50.64</v>
          </cell>
        </row>
        <row r="68">
          <cell r="F68" t="str">
            <v>付彬</v>
          </cell>
          <cell r="G68" t="str">
            <v>女</v>
          </cell>
          <cell r="H68" t="str">
            <v>1991-04-12</v>
          </cell>
          <cell r="I68" t="str">
            <v>421302199104124227</v>
          </cell>
          <cell r="J68" t="str">
            <v>湖北中医药大学</v>
          </cell>
          <cell r="K68" t="str">
            <v>本科</v>
          </cell>
          <cell r="L68" t="str">
            <v>有</v>
          </cell>
          <cell r="M68" t="str">
            <v>护理学</v>
          </cell>
          <cell r="N68" t="str">
            <v>13080633150</v>
          </cell>
          <cell r="O68" t="str">
            <v>24121500318</v>
          </cell>
          <cell r="P68">
            <v>50.58</v>
          </cell>
          <cell r="Q68">
            <v>50.58</v>
          </cell>
        </row>
        <row r="69">
          <cell r="F69" t="str">
            <v>黄艳</v>
          </cell>
          <cell r="G69" t="str">
            <v>女</v>
          </cell>
          <cell r="H69" t="str">
            <v>1990-01-10</v>
          </cell>
          <cell r="I69" t="str">
            <v>422201199001105989</v>
          </cell>
          <cell r="J69" t="str">
            <v>武汉大学</v>
          </cell>
          <cell r="K69" t="str">
            <v>本科</v>
          </cell>
          <cell r="L69" t="str">
            <v>学士</v>
          </cell>
          <cell r="M69" t="str">
            <v>护理学</v>
          </cell>
          <cell r="N69" t="str">
            <v>18007155250</v>
          </cell>
          <cell r="O69" t="str">
            <v>24121500230</v>
          </cell>
          <cell r="P69">
            <v>50.4</v>
          </cell>
          <cell r="Q69">
            <v>50.4</v>
          </cell>
        </row>
        <row r="70">
          <cell r="F70" t="str">
            <v>齐翔</v>
          </cell>
          <cell r="G70" t="str">
            <v>女</v>
          </cell>
          <cell r="H70" t="str">
            <v>1998-10-16</v>
          </cell>
          <cell r="I70" t="str">
            <v>522501199810162844</v>
          </cell>
          <cell r="J70" t="str">
            <v>湖北中医药大学</v>
          </cell>
          <cell r="K70" t="str">
            <v>本科</v>
          </cell>
          <cell r="L70" t="str">
            <v>学士</v>
          </cell>
          <cell r="M70" t="str">
            <v>护理学</v>
          </cell>
          <cell r="N70" t="str">
            <v>15329334780</v>
          </cell>
          <cell r="O70" t="str">
            <v>24121500320</v>
          </cell>
          <cell r="P70">
            <v>50.22</v>
          </cell>
          <cell r="Q70">
            <v>50.22</v>
          </cell>
        </row>
        <row r="71">
          <cell r="F71" t="str">
            <v>张建波</v>
          </cell>
          <cell r="G71" t="str">
            <v>男</v>
          </cell>
          <cell r="H71" t="str">
            <v>1992-09-18</v>
          </cell>
          <cell r="I71" t="str">
            <v>420625199209186838</v>
          </cell>
          <cell r="J71" t="str">
            <v>湖北中医药大学</v>
          </cell>
          <cell r="K71" t="str">
            <v>本科</v>
          </cell>
          <cell r="L71" t="str">
            <v>学士</v>
          </cell>
          <cell r="M71" t="str">
            <v>卫生检验与检疫</v>
          </cell>
          <cell r="N71" t="str">
            <v>13237115201</v>
          </cell>
          <cell r="O71" t="str">
            <v>24121500406</v>
          </cell>
          <cell r="P71">
            <v>69.16</v>
          </cell>
          <cell r="Q71">
            <v>69.16</v>
          </cell>
        </row>
        <row r="72">
          <cell r="F72" t="str">
            <v>董恩</v>
          </cell>
          <cell r="G72" t="str">
            <v>男</v>
          </cell>
          <cell r="H72" t="str">
            <v>1994-09-01</v>
          </cell>
          <cell r="I72" t="str">
            <v>420114199409011956</v>
          </cell>
          <cell r="J72" t="str">
            <v>武汉科技大学</v>
          </cell>
          <cell r="K72" t="str">
            <v>本科</v>
          </cell>
          <cell r="L72" t="str">
            <v>学士</v>
          </cell>
          <cell r="M72" t="str">
            <v>卫生检验与检疫</v>
          </cell>
          <cell r="N72" t="str">
            <v>15671620177</v>
          </cell>
          <cell r="O72" t="str">
            <v>24121500408</v>
          </cell>
          <cell r="P72">
            <v>65.28</v>
          </cell>
          <cell r="Q72">
            <v>65.28</v>
          </cell>
        </row>
        <row r="73">
          <cell r="F73" t="str">
            <v>谭丹君</v>
          </cell>
          <cell r="G73" t="str">
            <v>女</v>
          </cell>
          <cell r="H73" t="str">
            <v>1989-07-28</v>
          </cell>
          <cell r="I73" t="str">
            <v>421222198907285222</v>
          </cell>
          <cell r="J73" t="str">
            <v>湖北中医药大学</v>
          </cell>
          <cell r="K73" t="str">
            <v>大学本科</v>
          </cell>
          <cell r="L73" t="str">
            <v>学士学位</v>
          </cell>
          <cell r="M73" t="str">
            <v>卫生检验</v>
          </cell>
          <cell r="N73" t="str">
            <v>18671620517</v>
          </cell>
          <cell r="O73" t="str">
            <v>24121500407</v>
          </cell>
          <cell r="P73">
            <v>62.12</v>
          </cell>
          <cell r="Q73">
            <v>62.12</v>
          </cell>
        </row>
        <row r="74">
          <cell r="F74" t="str">
            <v>刘玲</v>
          </cell>
          <cell r="G74" t="str">
            <v>女</v>
          </cell>
          <cell r="H74" t="str">
            <v>1994-11-07</v>
          </cell>
          <cell r="I74" t="str">
            <v>421081199411072884</v>
          </cell>
          <cell r="J74" t="str">
            <v>海南医学院</v>
          </cell>
          <cell r="K74" t="str">
            <v>本科</v>
          </cell>
          <cell r="L74" t="str">
            <v>学士</v>
          </cell>
          <cell r="M74" t="str">
            <v>医学检验技术</v>
          </cell>
          <cell r="N74" t="str">
            <v>15708926269</v>
          </cell>
          <cell r="O74" t="str">
            <v>24121500426</v>
          </cell>
          <cell r="P74">
            <v>73.8</v>
          </cell>
          <cell r="Q74">
            <v>73.8</v>
          </cell>
        </row>
        <row r="75">
          <cell r="F75" t="str">
            <v>王书颐</v>
          </cell>
          <cell r="G75" t="str">
            <v>男</v>
          </cell>
          <cell r="H75" t="str">
            <v>1998-12-03</v>
          </cell>
          <cell r="I75" t="str">
            <v>341182199812030214</v>
          </cell>
          <cell r="J75" t="str">
            <v>温州医科大学</v>
          </cell>
          <cell r="K75" t="str">
            <v>本科</v>
          </cell>
          <cell r="L75" t="str">
            <v>学士</v>
          </cell>
          <cell r="M75" t="str">
            <v>卫生检验与检疫</v>
          </cell>
          <cell r="N75" t="str">
            <v>15258785789</v>
          </cell>
          <cell r="O75" t="str">
            <v>24121500420</v>
          </cell>
          <cell r="P75">
            <v>71.06</v>
          </cell>
          <cell r="Q75">
            <v>71.06</v>
          </cell>
        </row>
        <row r="76">
          <cell r="F76" t="str">
            <v>徐秋菊</v>
          </cell>
          <cell r="G76" t="str">
            <v>女</v>
          </cell>
          <cell r="H76" t="str">
            <v>1993-02-28</v>
          </cell>
          <cell r="I76" t="str">
            <v>421381199302281325</v>
          </cell>
          <cell r="J76" t="str">
            <v>湖北中医药大学</v>
          </cell>
          <cell r="K76" t="str">
            <v>本科</v>
          </cell>
          <cell r="L76" t="str">
            <v>学士</v>
          </cell>
          <cell r="M76" t="str">
            <v>医学检验技术</v>
          </cell>
          <cell r="N76" t="str">
            <v>13545264570</v>
          </cell>
          <cell r="O76" t="str">
            <v>24121500507</v>
          </cell>
          <cell r="P76">
            <v>70.7</v>
          </cell>
          <cell r="Q76">
            <v>70.7</v>
          </cell>
        </row>
        <row r="77">
          <cell r="F77" t="str">
            <v>施宝棠</v>
          </cell>
          <cell r="G77" t="str">
            <v>女</v>
          </cell>
          <cell r="H77" t="str">
            <v>1994-03-30</v>
          </cell>
          <cell r="I77" t="str">
            <v>330326199403305448</v>
          </cell>
          <cell r="J77" t="str">
            <v>湘南学院</v>
          </cell>
          <cell r="K77" t="str">
            <v>本科</v>
          </cell>
          <cell r="L77" t="str">
            <v>学士</v>
          </cell>
          <cell r="M77" t="str">
            <v>医学检验技术</v>
          </cell>
          <cell r="N77" t="str">
            <v>18774963392</v>
          </cell>
          <cell r="O77" t="str">
            <v>24121500421</v>
          </cell>
          <cell r="P77">
            <v>70.3</v>
          </cell>
          <cell r="Q77">
            <v>70.3</v>
          </cell>
        </row>
        <row r="78">
          <cell r="F78" t="str">
            <v>刘诗俐</v>
          </cell>
          <cell r="G78" t="str">
            <v>女</v>
          </cell>
          <cell r="H78" t="str">
            <v>1995-09-13</v>
          </cell>
          <cell r="I78" t="str">
            <v>42112219950913492X</v>
          </cell>
          <cell r="J78" t="str">
            <v>南方医科大学</v>
          </cell>
          <cell r="K78" t="str">
            <v>研究生</v>
          </cell>
          <cell r="L78" t="str">
            <v>硕士</v>
          </cell>
          <cell r="M78" t="str">
            <v>免疫学</v>
          </cell>
          <cell r="N78" t="str">
            <v>17819568227</v>
          </cell>
          <cell r="O78" t="str">
            <v>24121500505</v>
          </cell>
          <cell r="P78">
            <v>69.64</v>
          </cell>
          <cell r="Q78">
            <v>69.64</v>
          </cell>
        </row>
        <row r="79">
          <cell r="F79" t="str">
            <v>刘洋</v>
          </cell>
          <cell r="G79" t="str">
            <v>女</v>
          </cell>
          <cell r="H79" t="str">
            <v>1991-02-17</v>
          </cell>
          <cell r="I79" t="str">
            <v>420583199102171028</v>
          </cell>
          <cell r="J79" t="str">
            <v>湖北中医药大学</v>
          </cell>
          <cell r="K79" t="str">
            <v>本科</v>
          </cell>
          <cell r="L79" t="str">
            <v>学士学位</v>
          </cell>
          <cell r="M79" t="str">
            <v>医学检验</v>
          </cell>
          <cell r="N79" t="str">
            <v>13294814699</v>
          </cell>
          <cell r="O79" t="str">
            <v>24121500415</v>
          </cell>
          <cell r="P79">
            <v>69.24</v>
          </cell>
          <cell r="Q79">
            <v>69.24</v>
          </cell>
        </row>
        <row r="80">
          <cell r="F80" t="str">
            <v>尹琴琴</v>
          </cell>
          <cell r="G80" t="str">
            <v>女</v>
          </cell>
          <cell r="H80" t="str">
            <v>1997-07-13</v>
          </cell>
          <cell r="I80" t="str">
            <v>420881199707134469</v>
          </cell>
          <cell r="J80" t="str">
            <v>湖北省十堰市湖北医药学院</v>
          </cell>
          <cell r="K80" t="str">
            <v>本科</v>
          </cell>
          <cell r="L80" t="str">
            <v>有</v>
          </cell>
          <cell r="M80" t="str">
            <v>医学检验技术</v>
          </cell>
          <cell r="N80" t="str">
            <v>15926156616</v>
          </cell>
          <cell r="O80" t="str">
            <v>24121500416</v>
          </cell>
          <cell r="P80">
            <v>67.58</v>
          </cell>
          <cell r="Q80">
            <v>67.58</v>
          </cell>
        </row>
        <row r="81">
          <cell r="F81" t="str">
            <v>汪颖</v>
          </cell>
          <cell r="G81" t="str">
            <v>女</v>
          </cell>
          <cell r="H81" t="str">
            <v>1994-08-29</v>
          </cell>
          <cell r="I81" t="str">
            <v>421123199408290081</v>
          </cell>
          <cell r="J81" t="str">
            <v> 湖北中医药大学</v>
          </cell>
          <cell r="K81" t="str">
            <v>本科</v>
          </cell>
          <cell r="L81" t="str">
            <v>医学学位</v>
          </cell>
          <cell r="M81" t="str">
            <v>医学检验</v>
          </cell>
          <cell r="N81" t="str">
            <v>15972318393</v>
          </cell>
          <cell r="O81" t="str">
            <v>24121500429</v>
          </cell>
          <cell r="P81">
            <v>65.6</v>
          </cell>
          <cell r="Q81">
            <v>65.6</v>
          </cell>
        </row>
        <row r="82">
          <cell r="F82" t="str">
            <v>谭逸珊</v>
          </cell>
          <cell r="G82" t="str">
            <v>女</v>
          </cell>
          <cell r="H82" t="str">
            <v>1999-03-11</v>
          </cell>
          <cell r="I82" t="str">
            <v>420581199903110062</v>
          </cell>
          <cell r="J82" t="str">
            <v>湖北中医药大学</v>
          </cell>
          <cell r="K82" t="str">
            <v>本科</v>
          </cell>
          <cell r="L82" t="str">
            <v>学士</v>
          </cell>
          <cell r="M82" t="str">
            <v>卫生检验与检疫</v>
          </cell>
          <cell r="N82" t="str">
            <v>18986799580</v>
          </cell>
          <cell r="O82" t="str">
            <v>24121500411</v>
          </cell>
          <cell r="P82">
            <v>63.86</v>
          </cell>
          <cell r="Q82">
            <v>63.86</v>
          </cell>
        </row>
        <row r="83">
          <cell r="F83" t="str">
            <v>周瑶</v>
          </cell>
          <cell r="G83" t="str">
            <v>女</v>
          </cell>
          <cell r="H83" t="str">
            <v>2000-02-14</v>
          </cell>
          <cell r="I83" t="str">
            <v>42011620000214662X</v>
          </cell>
          <cell r="J83" t="str">
            <v>武汉生物工程学院</v>
          </cell>
          <cell r="K83" t="str">
            <v>本科</v>
          </cell>
          <cell r="L83" t="str">
            <v>学士</v>
          </cell>
          <cell r="M83" t="str">
            <v>医学检验技术</v>
          </cell>
          <cell r="N83" t="str">
            <v>15827302519</v>
          </cell>
          <cell r="O83" t="str">
            <v>24121500501</v>
          </cell>
          <cell r="P83">
            <v>63.66</v>
          </cell>
          <cell r="Q83">
            <v>63.66</v>
          </cell>
        </row>
        <row r="84">
          <cell r="F84" t="str">
            <v>孙家蔚</v>
          </cell>
          <cell r="G84" t="str">
            <v>女</v>
          </cell>
          <cell r="H84" t="str">
            <v>1999-10-15</v>
          </cell>
          <cell r="I84" t="str">
            <v>341621199910151962</v>
          </cell>
          <cell r="J84" t="str">
            <v>海南医学院</v>
          </cell>
          <cell r="K84" t="str">
            <v>本科</v>
          </cell>
          <cell r="L84" t="str">
            <v>学士</v>
          </cell>
          <cell r="M84" t="str">
            <v>医学检验技术</v>
          </cell>
          <cell r="N84" t="str">
            <v>15556769750</v>
          </cell>
          <cell r="O84" t="str">
            <v>24121500424</v>
          </cell>
          <cell r="P84">
            <v>63.34</v>
          </cell>
          <cell r="Q84">
            <v>63.34</v>
          </cell>
        </row>
        <row r="85">
          <cell r="F85" t="str">
            <v>汪思敏</v>
          </cell>
          <cell r="G85" t="str">
            <v>女</v>
          </cell>
          <cell r="H85" t="str">
            <v>1996-05-30</v>
          </cell>
          <cell r="I85" t="str">
            <v>421102199605308226</v>
          </cell>
          <cell r="J85" t="str">
            <v>湖北医药学院</v>
          </cell>
          <cell r="K85" t="str">
            <v>本科</v>
          </cell>
          <cell r="L85" t="str">
            <v>理学学士学位</v>
          </cell>
          <cell r="M85" t="str">
            <v>医学检验技术</v>
          </cell>
          <cell r="N85" t="str">
            <v>13720219859</v>
          </cell>
          <cell r="O85" t="str">
            <v>24121500409</v>
          </cell>
          <cell r="P85">
            <v>63.22</v>
          </cell>
          <cell r="Q85">
            <v>63.22</v>
          </cell>
        </row>
        <row r="86">
          <cell r="F86" t="str">
            <v>严依妮</v>
          </cell>
          <cell r="G86" t="str">
            <v>女</v>
          </cell>
          <cell r="H86" t="str">
            <v>1999-02-17</v>
          </cell>
          <cell r="I86" t="str">
            <v>420704199902170563</v>
          </cell>
          <cell r="J86" t="str">
            <v>湖北民族大学科技学院</v>
          </cell>
          <cell r="K86" t="str">
            <v>大学本科</v>
          </cell>
          <cell r="L86" t="str">
            <v>学士</v>
          </cell>
          <cell r="M86" t="str">
            <v>医学检验技术</v>
          </cell>
          <cell r="N86" t="str">
            <v>13597805210</v>
          </cell>
          <cell r="O86" t="str">
            <v>24121500423</v>
          </cell>
          <cell r="P86">
            <v>62.2</v>
          </cell>
          <cell r="Q86">
            <v>62.2</v>
          </cell>
        </row>
        <row r="87">
          <cell r="F87" t="str">
            <v>江莉</v>
          </cell>
          <cell r="G87" t="str">
            <v>女</v>
          </cell>
          <cell r="H87" t="str">
            <v>2000-02-17</v>
          </cell>
          <cell r="I87" t="str">
            <v>422823200002171124</v>
          </cell>
          <cell r="J87" t="str">
            <v>湖北中医药大学</v>
          </cell>
          <cell r="K87" t="str">
            <v>本科</v>
          </cell>
          <cell r="L87" t="str">
            <v>学士</v>
          </cell>
          <cell r="M87" t="str">
            <v>卫生检验与检疫</v>
          </cell>
          <cell r="N87" t="str">
            <v>15168263142</v>
          </cell>
          <cell r="O87" t="str">
            <v>24121500506</v>
          </cell>
          <cell r="P87">
            <v>62.16</v>
          </cell>
          <cell r="Q87">
            <v>62.16</v>
          </cell>
        </row>
        <row r="88">
          <cell r="F88" t="str">
            <v>徐晶</v>
          </cell>
          <cell r="G88" t="str">
            <v>女</v>
          </cell>
          <cell r="H88" t="str">
            <v>1996-10-05</v>
          </cell>
          <cell r="I88" t="str">
            <v>421126199610055762</v>
          </cell>
          <cell r="J88" t="str">
            <v>湖北医药学院</v>
          </cell>
          <cell r="K88" t="str">
            <v>全日制本科</v>
          </cell>
          <cell r="L88" t="str">
            <v>学士学位</v>
          </cell>
          <cell r="M88" t="str">
            <v>医学检验技术</v>
          </cell>
          <cell r="N88" t="str">
            <v>18772858221</v>
          </cell>
          <cell r="O88" t="str">
            <v>24121500503</v>
          </cell>
          <cell r="P88">
            <v>61.88</v>
          </cell>
          <cell r="Q88">
            <v>61.88</v>
          </cell>
        </row>
        <row r="89">
          <cell r="F89" t="str">
            <v>罗倩</v>
          </cell>
          <cell r="G89" t="str">
            <v>女</v>
          </cell>
          <cell r="H89" t="str">
            <v>1990-07-19</v>
          </cell>
          <cell r="I89" t="str">
            <v>429006199007195142</v>
          </cell>
          <cell r="J89" t="str">
            <v>湖北中医药大学</v>
          </cell>
          <cell r="K89" t="str">
            <v>本科</v>
          </cell>
          <cell r="L89" t="str">
            <v>学士</v>
          </cell>
          <cell r="M89" t="str">
            <v>医学检验技术</v>
          </cell>
          <cell r="N89" t="str">
            <v>18672824422</v>
          </cell>
          <cell r="O89" t="str">
            <v>24121500430</v>
          </cell>
          <cell r="P89">
            <v>61.52</v>
          </cell>
          <cell r="Q89">
            <v>61.52</v>
          </cell>
        </row>
        <row r="90">
          <cell r="F90" t="str">
            <v>吴甜</v>
          </cell>
          <cell r="G90" t="str">
            <v>女</v>
          </cell>
          <cell r="H90" t="str">
            <v>2000-01-16</v>
          </cell>
          <cell r="I90" t="str">
            <v>420881200001165883</v>
          </cell>
          <cell r="J90" t="str">
            <v>湖北民族大学科技学院</v>
          </cell>
          <cell r="K90" t="str">
            <v>大学本科</v>
          </cell>
          <cell r="L90" t="str">
            <v>理学学士</v>
          </cell>
          <cell r="M90" t="str">
            <v>医学检验技术</v>
          </cell>
          <cell r="N90" t="str">
            <v>15826686383</v>
          </cell>
          <cell r="O90" t="str">
            <v>24121500502</v>
          </cell>
          <cell r="P90">
            <v>60.3</v>
          </cell>
          <cell r="Q90">
            <v>60.3</v>
          </cell>
        </row>
        <row r="91">
          <cell r="F91" t="str">
            <v>曾斐然</v>
          </cell>
          <cell r="G91" t="str">
            <v>女</v>
          </cell>
          <cell r="H91" t="str">
            <v>1994-03-14</v>
          </cell>
          <cell r="I91" t="str">
            <v>429001199403144222</v>
          </cell>
          <cell r="J91" t="str">
            <v>湖北医药学院</v>
          </cell>
          <cell r="K91" t="str">
            <v>本科</v>
          </cell>
          <cell r="L91" t="str">
            <v>学士</v>
          </cell>
          <cell r="M91" t="str">
            <v>医学检验技术</v>
          </cell>
          <cell r="N91" t="str">
            <v>15997901010</v>
          </cell>
          <cell r="O91" t="str">
            <v>24121500428</v>
          </cell>
          <cell r="P91">
            <v>60.04</v>
          </cell>
          <cell r="Q91">
            <v>60.04</v>
          </cell>
        </row>
        <row r="92">
          <cell r="F92" t="str">
            <v>钟燕霄</v>
          </cell>
          <cell r="G92" t="str">
            <v>女</v>
          </cell>
          <cell r="H92" t="str">
            <v>1992-02-06</v>
          </cell>
          <cell r="I92" t="str">
            <v>452122199202065145</v>
          </cell>
          <cell r="J92" t="str">
            <v>湖北中医药大学</v>
          </cell>
          <cell r="K92" t="str">
            <v>本科</v>
          </cell>
          <cell r="L92" t="str">
            <v>学士</v>
          </cell>
          <cell r="M92" t="str">
            <v>医学检验</v>
          </cell>
          <cell r="N92" t="str">
            <v>18827051714</v>
          </cell>
          <cell r="O92" t="str">
            <v>24121500418</v>
          </cell>
          <cell r="P92">
            <v>59</v>
          </cell>
          <cell r="Q92">
            <v>59</v>
          </cell>
        </row>
        <row r="93">
          <cell r="F93" t="str">
            <v>吕方</v>
          </cell>
          <cell r="G93" t="str">
            <v>女</v>
          </cell>
          <cell r="H93" t="str">
            <v>1996-04-21</v>
          </cell>
          <cell r="I93" t="str">
            <v>412829199604214866</v>
          </cell>
          <cell r="J93" t="str">
            <v>黄河科技学院</v>
          </cell>
          <cell r="K93" t="str">
            <v>本科</v>
          </cell>
          <cell r="L93" t="str">
            <v>学士学位</v>
          </cell>
          <cell r="M93" t="str">
            <v>医学检验技术</v>
          </cell>
          <cell r="N93" t="str">
            <v>15236352060</v>
          </cell>
          <cell r="O93" t="str">
            <v>24121500425</v>
          </cell>
          <cell r="P93">
            <v>58.72</v>
          </cell>
          <cell r="Q93">
            <v>58.72</v>
          </cell>
        </row>
        <row r="94">
          <cell r="F94" t="str">
            <v>王丹</v>
          </cell>
          <cell r="G94" t="str">
            <v>女</v>
          </cell>
          <cell r="H94" t="str">
            <v>1998-01-29</v>
          </cell>
          <cell r="I94" t="str">
            <v>420117199801293547</v>
          </cell>
          <cell r="J94" t="str">
            <v>湖北医药学院药护学院</v>
          </cell>
          <cell r="K94" t="str">
            <v>本科</v>
          </cell>
          <cell r="L94" t="str">
            <v>学士</v>
          </cell>
          <cell r="M94" t="str">
            <v>医学检验技术</v>
          </cell>
          <cell r="N94" t="str">
            <v>18772890316</v>
          </cell>
          <cell r="O94" t="str">
            <v>24121500419</v>
          </cell>
          <cell r="P94">
            <v>58.64</v>
          </cell>
          <cell r="Q94">
            <v>58.64</v>
          </cell>
        </row>
        <row r="95">
          <cell r="F95" t="str">
            <v>熊婷</v>
          </cell>
          <cell r="G95" t="str">
            <v>女</v>
          </cell>
          <cell r="H95" t="str">
            <v>1997-05-22</v>
          </cell>
          <cell r="I95" t="str">
            <v>421125199705223726</v>
          </cell>
          <cell r="J95" t="str">
            <v>湖北理工学院</v>
          </cell>
          <cell r="K95" t="str">
            <v>本科</v>
          </cell>
          <cell r="L95" t="str">
            <v>理学学士学位</v>
          </cell>
          <cell r="M95" t="str">
            <v>医学检验技术</v>
          </cell>
          <cell r="N95" t="str">
            <v>13469918375</v>
          </cell>
          <cell r="O95" t="str">
            <v>24121500427</v>
          </cell>
          <cell r="P95">
            <v>58.64</v>
          </cell>
          <cell r="Q95">
            <v>58.64</v>
          </cell>
        </row>
        <row r="96">
          <cell r="F96" t="str">
            <v>程妍</v>
          </cell>
          <cell r="G96" t="str">
            <v>女</v>
          </cell>
          <cell r="H96" t="str">
            <v>1998-12-08</v>
          </cell>
          <cell r="I96" t="str">
            <v>422130199812080021</v>
          </cell>
          <cell r="J96" t="str">
            <v>武汉生物工程学院</v>
          </cell>
          <cell r="K96" t="str">
            <v>大学本科</v>
          </cell>
          <cell r="L96" t="str">
            <v>理学学士</v>
          </cell>
          <cell r="M96" t="str">
            <v>医学检验技术</v>
          </cell>
          <cell r="N96" t="str">
            <v>13971714987</v>
          </cell>
          <cell r="O96" t="str">
            <v>24121500504</v>
          </cell>
          <cell r="P96">
            <v>57.52</v>
          </cell>
          <cell r="Q96">
            <v>57.52</v>
          </cell>
        </row>
        <row r="97">
          <cell r="F97" t="str">
            <v>张春燕</v>
          </cell>
          <cell r="G97" t="str">
            <v>女</v>
          </cell>
          <cell r="H97" t="str">
            <v>1997-01-18</v>
          </cell>
          <cell r="I97" t="str">
            <v>431222199701184529</v>
          </cell>
          <cell r="J97" t="str">
            <v>湖北中医药大学</v>
          </cell>
          <cell r="K97" t="str">
            <v>本科</v>
          </cell>
          <cell r="L97" t="str">
            <v>学士学位</v>
          </cell>
          <cell r="M97" t="str">
            <v>医学检验技术</v>
          </cell>
          <cell r="N97" t="str">
            <v>18371405740</v>
          </cell>
          <cell r="O97" t="str">
            <v>24121500412</v>
          </cell>
          <cell r="P97">
            <v>55.82</v>
          </cell>
          <cell r="Q97">
            <v>55.82</v>
          </cell>
        </row>
        <row r="98">
          <cell r="F98" t="str">
            <v>叶豪</v>
          </cell>
          <cell r="G98" t="str">
            <v>男</v>
          </cell>
          <cell r="H98" t="str">
            <v>1998-03-03</v>
          </cell>
          <cell r="I98" t="str">
            <v>42098419980303901X</v>
          </cell>
          <cell r="J98" t="str">
            <v>湖北中医药大学</v>
          </cell>
          <cell r="K98" t="str">
            <v>大学本科</v>
          </cell>
          <cell r="L98" t="str">
            <v>学士</v>
          </cell>
          <cell r="M98" t="str">
            <v>卫生检验与检疫</v>
          </cell>
          <cell r="N98" t="str">
            <v>18872672899</v>
          </cell>
          <cell r="O98" t="str">
            <v>24121500422</v>
          </cell>
          <cell r="P98">
            <v>55.76</v>
          </cell>
          <cell r="Q98">
            <v>55.76</v>
          </cell>
        </row>
        <row r="99">
          <cell r="F99" t="str">
            <v>杨晴</v>
          </cell>
          <cell r="G99" t="str">
            <v>女</v>
          </cell>
          <cell r="H99" t="str">
            <v>1998-05-01</v>
          </cell>
          <cell r="I99" t="str">
            <v>42092119980501446X</v>
          </cell>
          <cell r="J99" t="str">
            <v>湖北中医药大学</v>
          </cell>
          <cell r="K99" t="str">
            <v>本科</v>
          </cell>
          <cell r="L99" t="str">
            <v>学士</v>
          </cell>
          <cell r="M99" t="str">
            <v>医学检验技术</v>
          </cell>
          <cell r="N99" t="str">
            <v>13277026526</v>
          </cell>
          <cell r="O99" t="str">
            <v>24121500509</v>
          </cell>
          <cell r="P99">
            <v>54.88</v>
          </cell>
          <cell r="Q99">
            <v>54.88</v>
          </cell>
        </row>
        <row r="100">
          <cell r="F100" t="str">
            <v>张世帆</v>
          </cell>
          <cell r="G100" t="str">
            <v>女</v>
          </cell>
          <cell r="H100" t="str">
            <v>1995-05-12</v>
          </cell>
          <cell r="I100" t="str">
            <v>421181199505127028</v>
          </cell>
          <cell r="J100" t="str">
            <v>湖北中医药大学</v>
          </cell>
          <cell r="K100" t="str">
            <v>本科</v>
          </cell>
          <cell r="L100" t="str">
            <v>学士</v>
          </cell>
          <cell r="M100" t="str">
            <v>医学检验技术</v>
          </cell>
          <cell r="N100" t="str">
            <v>13476221901</v>
          </cell>
          <cell r="O100" t="str">
            <v>24121500508</v>
          </cell>
          <cell r="P100">
            <v>53.8</v>
          </cell>
          <cell r="Q100">
            <v>53.8</v>
          </cell>
        </row>
        <row r="101">
          <cell r="F101" t="str">
            <v>陈晨</v>
          </cell>
          <cell r="G101" t="str">
            <v>女</v>
          </cell>
          <cell r="H101" t="str">
            <v>1998-07-18</v>
          </cell>
          <cell r="I101" t="str">
            <v>420625199807181586</v>
          </cell>
          <cell r="J101" t="str">
            <v>湖北理工学院</v>
          </cell>
          <cell r="K101" t="str">
            <v>本科</v>
          </cell>
          <cell r="L101" t="str">
            <v>理学学位</v>
          </cell>
          <cell r="M101" t="str">
            <v>医学检验技术</v>
          </cell>
          <cell r="N101" t="str">
            <v>15172551574</v>
          </cell>
          <cell r="O101" t="str">
            <v>24121500414</v>
          </cell>
          <cell r="P101">
            <v>53.76</v>
          </cell>
          <cell r="Q101">
            <v>53.76</v>
          </cell>
        </row>
        <row r="102">
          <cell r="F102" t="str">
            <v>何静怡</v>
          </cell>
          <cell r="G102" t="str">
            <v>女</v>
          </cell>
          <cell r="H102" t="str">
            <v>1999-02-23</v>
          </cell>
          <cell r="I102" t="str">
            <v>420602199902231524</v>
          </cell>
          <cell r="J102" t="str">
            <v>湖北中医药大学</v>
          </cell>
          <cell r="K102" t="str">
            <v>本科</v>
          </cell>
          <cell r="L102" t="str">
            <v>学士</v>
          </cell>
          <cell r="M102" t="str">
            <v>卫生检验与检疫</v>
          </cell>
          <cell r="N102" t="str">
            <v>18271269565</v>
          </cell>
          <cell r="O102" t="str">
            <v>24121500413</v>
          </cell>
          <cell r="P102">
            <v>52.9</v>
          </cell>
          <cell r="Q102">
            <v>52.9</v>
          </cell>
        </row>
        <row r="103">
          <cell r="F103" t="str">
            <v>孙雅娜</v>
          </cell>
          <cell r="G103" t="str">
            <v>女</v>
          </cell>
          <cell r="H103" t="str">
            <v>1999-01-08</v>
          </cell>
          <cell r="I103" t="str">
            <v>429004199901080048</v>
          </cell>
          <cell r="J103" t="str">
            <v>湖北理工学院</v>
          </cell>
          <cell r="K103" t="str">
            <v>本科</v>
          </cell>
          <cell r="L103" t="str">
            <v>学士</v>
          </cell>
          <cell r="M103" t="str">
            <v>医学检验技术</v>
          </cell>
          <cell r="N103" t="str">
            <v>18571916618</v>
          </cell>
          <cell r="O103" t="str">
            <v>24121500410</v>
          </cell>
          <cell r="P103">
            <v>52.88</v>
          </cell>
          <cell r="Q103">
            <v>52.88</v>
          </cell>
        </row>
        <row r="104">
          <cell r="F104" t="str">
            <v>祝志</v>
          </cell>
          <cell r="G104" t="str">
            <v>男</v>
          </cell>
          <cell r="H104" t="str">
            <v>1993-05-25</v>
          </cell>
          <cell r="I104" t="str">
            <v>421281199305256517</v>
          </cell>
          <cell r="J104" t="str">
            <v>湖北科技学院</v>
          </cell>
          <cell r="K104" t="str">
            <v>本科</v>
          </cell>
          <cell r="L104" t="str">
            <v>学士</v>
          </cell>
          <cell r="M104" t="str">
            <v>预防医学</v>
          </cell>
          <cell r="N104" t="str">
            <v>17671301573</v>
          </cell>
          <cell r="O104" t="str">
            <v>24121500514</v>
          </cell>
          <cell r="P104">
            <v>67.16</v>
          </cell>
          <cell r="Q104">
            <v>67.16</v>
          </cell>
        </row>
        <row r="105">
          <cell r="F105" t="str">
            <v>朱鑫鑫</v>
          </cell>
          <cell r="G105" t="str">
            <v>女</v>
          </cell>
          <cell r="H105" t="str">
            <v>1996-05-29</v>
          </cell>
          <cell r="I105" t="str">
            <v>410221199605298023</v>
          </cell>
          <cell r="J105" t="str">
            <v>南华大学</v>
          </cell>
          <cell r="K105" t="str">
            <v>本科</v>
          </cell>
          <cell r="L105" t="str">
            <v>学士</v>
          </cell>
          <cell r="M105" t="str">
            <v>卫生检验与检疫</v>
          </cell>
          <cell r="N105" t="str">
            <v>15580246882</v>
          </cell>
          <cell r="O105" t="str">
            <v>24121500513</v>
          </cell>
          <cell r="P105">
            <v>62.88</v>
          </cell>
          <cell r="Q105">
            <v>62.88</v>
          </cell>
        </row>
        <row r="106">
          <cell r="F106" t="str">
            <v>吴沛</v>
          </cell>
          <cell r="G106" t="str">
            <v>女</v>
          </cell>
          <cell r="H106" t="str">
            <v>1996-05-13</v>
          </cell>
          <cell r="I106" t="str">
            <v>421181199605137629</v>
          </cell>
          <cell r="J106" t="str">
            <v>湖北中医药大学</v>
          </cell>
          <cell r="K106" t="str">
            <v>普通全日制本科</v>
          </cell>
          <cell r="L106" t="str">
            <v>理学学士学位</v>
          </cell>
          <cell r="M106" t="str">
            <v>卫生检验与检疫</v>
          </cell>
          <cell r="N106" t="str">
            <v>18086492545</v>
          </cell>
          <cell r="O106" t="str">
            <v>24121500515</v>
          </cell>
          <cell r="P106">
            <v>59.5</v>
          </cell>
          <cell r="Q106">
            <v>59.5</v>
          </cell>
        </row>
        <row r="107">
          <cell r="F107" t="str">
            <v>代雪菲</v>
          </cell>
          <cell r="G107" t="str">
            <v>女</v>
          </cell>
          <cell r="H107" t="str">
            <v>1992-02-24</v>
          </cell>
          <cell r="I107" t="str">
            <v>429005199202242665</v>
          </cell>
          <cell r="J107" t="str">
            <v>山西医科大学</v>
          </cell>
          <cell r="K107" t="str">
            <v>本科</v>
          </cell>
          <cell r="L107" t="str">
            <v>学士</v>
          </cell>
          <cell r="M107" t="str">
            <v>预防医学</v>
          </cell>
          <cell r="N107" t="str">
            <v>18163086683</v>
          </cell>
          <cell r="O107" t="str">
            <v>24121500512</v>
          </cell>
          <cell r="P107">
            <v>59.02</v>
          </cell>
          <cell r="Q107">
            <v>59.02</v>
          </cell>
        </row>
        <row r="108">
          <cell r="F108" t="str">
            <v>李好</v>
          </cell>
          <cell r="G108" t="str">
            <v>男</v>
          </cell>
          <cell r="H108" t="str">
            <v>1997-08-16</v>
          </cell>
          <cell r="I108" t="str">
            <v>420527199708165318</v>
          </cell>
          <cell r="J108" t="str">
            <v>湖北中医药大学</v>
          </cell>
          <cell r="K108" t="str">
            <v>大学本科</v>
          </cell>
          <cell r="L108" t="str">
            <v>学士</v>
          </cell>
          <cell r="M108" t="str">
            <v>卫生检验与检疫</v>
          </cell>
          <cell r="N108" t="str">
            <v>13407199801</v>
          </cell>
          <cell r="O108" t="str">
            <v>24121500511</v>
          </cell>
          <cell r="P108">
            <v>58.78</v>
          </cell>
          <cell r="Q108">
            <v>58.78</v>
          </cell>
        </row>
        <row r="109">
          <cell r="F109" t="str">
            <v>周航</v>
          </cell>
          <cell r="G109" t="str">
            <v>男</v>
          </cell>
          <cell r="H109" t="str">
            <v>1999-06-01</v>
          </cell>
          <cell r="I109" t="str">
            <v>421125199906010313</v>
          </cell>
          <cell r="J109" t="str">
            <v>南昌大学</v>
          </cell>
          <cell r="K109" t="str">
            <v>本科</v>
          </cell>
          <cell r="L109" t="str">
            <v>理学学位</v>
          </cell>
          <cell r="M109" t="str">
            <v>卫生检验与检疫</v>
          </cell>
          <cell r="N109" t="str">
            <v>17786627098</v>
          </cell>
          <cell r="O109" t="str">
            <v>24121500510</v>
          </cell>
          <cell r="P109">
            <v>54.6</v>
          </cell>
          <cell r="Q109">
            <v>54.6</v>
          </cell>
        </row>
        <row r="110">
          <cell r="F110" t="str">
            <v>刘伊</v>
          </cell>
          <cell r="G110" t="str">
            <v>女</v>
          </cell>
          <cell r="H110" t="str">
            <v>1993-01-20</v>
          </cell>
          <cell r="I110" t="str">
            <v>422301199301201222</v>
          </cell>
          <cell r="J110" t="str">
            <v>湖北科技学院</v>
          </cell>
          <cell r="K110" t="str">
            <v>全日制本科学历</v>
          </cell>
          <cell r="L110" t="str">
            <v>学士学位</v>
          </cell>
          <cell r="M110" t="str">
            <v>临床医学</v>
          </cell>
          <cell r="N110" t="str">
            <v>13247246203</v>
          </cell>
          <cell r="O110" t="str">
            <v>24121500517</v>
          </cell>
          <cell r="P110">
            <v>79.82</v>
          </cell>
          <cell r="Q110">
            <v>79.82</v>
          </cell>
        </row>
        <row r="111">
          <cell r="F111" t="str">
            <v>周贤</v>
          </cell>
          <cell r="G111" t="str">
            <v>女</v>
          </cell>
          <cell r="H111" t="str">
            <v>1996-01-18</v>
          </cell>
          <cell r="I111" t="str">
            <v>42112519960118032X</v>
          </cell>
          <cell r="J111" t="str">
            <v>三峡大学</v>
          </cell>
          <cell r="K111" t="str">
            <v>硕士研究生</v>
          </cell>
          <cell r="L111" t="str">
            <v>医学硕士</v>
          </cell>
          <cell r="M111" t="str">
            <v>临床医学</v>
          </cell>
          <cell r="N111" t="str">
            <v>15997334709</v>
          </cell>
          <cell r="O111" t="str">
            <v>24121500604</v>
          </cell>
          <cell r="P111">
            <v>78.98</v>
          </cell>
          <cell r="Q111">
            <v>78.98</v>
          </cell>
        </row>
        <row r="112">
          <cell r="F112" t="str">
            <v>汪芹</v>
          </cell>
          <cell r="G112" t="str">
            <v>女</v>
          </cell>
          <cell r="H112" t="str">
            <v>1989-05-28</v>
          </cell>
          <cell r="I112" t="str">
            <v>420984198905282446</v>
          </cell>
          <cell r="J112" t="str">
            <v>湖北医药学院药护学院</v>
          </cell>
          <cell r="K112" t="str">
            <v>本科</v>
          </cell>
          <cell r="L112" t="str">
            <v>学士</v>
          </cell>
          <cell r="M112" t="str">
            <v>临床医学</v>
          </cell>
          <cell r="N112" t="str">
            <v>15927301203</v>
          </cell>
          <cell r="O112" t="str">
            <v>24121500601</v>
          </cell>
          <cell r="P112">
            <v>78.22</v>
          </cell>
          <cell r="Q112">
            <v>78.22</v>
          </cell>
        </row>
        <row r="113">
          <cell r="F113" t="str">
            <v>白艳灵</v>
          </cell>
          <cell r="G113" t="str">
            <v>女</v>
          </cell>
          <cell r="H113" t="str">
            <v>1993-07-13</v>
          </cell>
          <cell r="I113" t="str">
            <v>42032219930713098X</v>
          </cell>
          <cell r="J113" t="str">
            <v>湖北医药学院药护学院</v>
          </cell>
          <cell r="K113" t="str">
            <v>大学本科</v>
          </cell>
          <cell r="L113" t="str">
            <v>学士学位</v>
          </cell>
          <cell r="M113" t="str">
            <v>临床医学</v>
          </cell>
          <cell r="N113" t="str">
            <v>15623028837</v>
          </cell>
          <cell r="O113" t="str">
            <v>24121500602</v>
          </cell>
          <cell r="P113">
            <v>78.04</v>
          </cell>
          <cell r="Q113">
            <v>78.04</v>
          </cell>
        </row>
        <row r="114">
          <cell r="F114" t="str">
            <v>雷潇</v>
          </cell>
          <cell r="G114" t="str">
            <v>女</v>
          </cell>
          <cell r="H114" t="str">
            <v>1994-10-19</v>
          </cell>
          <cell r="I114" t="str">
            <v>420984199410190026</v>
          </cell>
          <cell r="J114" t="str">
            <v>广东省湛江市广东医科大学</v>
          </cell>
          <cell r="K114" t="str">
            <v>硕士</v>
          </cell>
          <cell r="L114" t="str">
            <v>硕士</v>
          </cell>
          <cell r="M114" t="str">
            <v>肿瘤学</v>
          </cell>
          <cell r="N114" t="str">
            <v>18171896901</v>
          </cell>
          <cell r="O114" t="str">
            <v>24121500521</v>
          </cell>
          <cell r="P114">
            <v>77.9</v>
          </cell>
          <cell r="Q114">
            <v>77.9</v>
          </cell>
        </row>
        <row r="115">
          <cell r="F115" t="str">
            <v>万婷</v>
          </cell>
          <cell r="G115" t="str">
            <v>女</v>
          </cell>
          <cell r="H115" t="str">
            <v>1993-07-17</v>
          </cell>
          <cell r="I115" t="str">
            <v>421081199307174020</v>
          </cell>
          <cell r="J115" t="str">
            <v>三峡大学</v>
          </cell>
          <cell r="K115" t="str">
            <v>本科</v>
          </cell>
          <cell r="L115" t="str">
            <v>学士</v>
          </cell>
          <cell r="M115" t="str">
            <v>临床医学</v>
          </cell>
          <cell r="N115" t="str">
            <v>18627215286</v>
          </cell>
          <cell r="O115" t="str">
            <v>24121500530</v>
          </cell>
          <cell r="P115">
            <v>76.92</v>
          </cell>
          <cell r="Q115">
            <v>76.92</v>
          </cell>
        </row>
        <row r="116">
          <cell r="F116" t="str">
            <v>张彩霞</v>
          </cell>
          <cell r="G116" t="str">
            <v>女</v>
          </cell>
          <cell r="H116" t="str">
            <v>1991-11-08</v>
          </cell>
          <cell r="I116" t="str">
            <v>421381199111082825</v>
          </cell>
          <cell r="J116" t="str">
            <v>三峡大学</v>
          </cell>
          <cell r="K116" t="str">
            <v>本科</v>
          </cell>
          <cell r="L116" t="str">
            <v>学士</v>
          </cell>
          <cell r="M116" t="str">
            <v>临床医学</v>
          </cell>
          <cell r="N116" t="str">
            <v>13277024213</v>
          </cell>
          <cell r="O116" t="str">
            <v>24121500605</v>
          </cell>
          <cell r="P116">
            <v>74.26</v>
          </cell>
          <cell r="Q116">
            <v>74.26</v>
          </cell>
        </row>
        <row r="117">
          <cell r="F117" t="str">
            <v>陶雪然</v>
          </cell>
          <cell r="G117" t="str">
            <v>女</v>
          </cell>
          <cell r="H117" t="str">
            <v>1996-03-05</v>
          </cell>
          <cell r="I117" t="str">
            <v>420683199603050326</v>
          </cell>
          <cell r="J117" t="str">
            <v>武汉科技大学</v>
          </cell>
          <cell r="K117" t="str">
            <v>本科</v>
          </cell>
          <cell r="L117" t="str">
            <v>学士学位</v>
          </cell>
          <cell r="M117" t="str">
            <v>临床医学</v>
          </cell>
          <cell r="N117" t="str">
            <v>18727028465</v>
          </cell>
          <cell r="O117" t="str">
            <v>24121500524</v>
          </cell>
          <cell r="P117">
            <v>74.24</v>
          </cell>
          <cell r="Q117">
            <v>74.24</v>
          </cell>
        </row>
        <row r="118">
          <cell r="F118" t="str">
            <v>曾玉琴</v>
          </cell>
          <cell r="G118" t="str">
            <v>女</v>
          </cell>
          <cell r="H118" t="str">
            <v>1988-10-25</v>
          </cell>
          <cell r="I118" t="str">
            <v>421083198810255344</v>
          </cell>
          <cell r="J118" t="str">
            <v>华中科技大学</v>
          </cell>
          <cell r="K118" t="str">
            <v>本科</v>
          </cell>
          <cell r="L118" t="str">
            <v>医学学士</v>
          </cell>
          <cell r="M118" t="str">
            <v>临床医学</v>
          </cell>
          <cell r="N118" t="str">
            <v>15346662068</v>
          </cell>
          <cell r="O118" t="str">
            <v>24121500520</v>
          </cell>
          <cell r="P118">
            <v>74.14</v>
          </cell>
          <cell r="Q118">
            <v>74.14</v>
          </cell>
        </row>
        <row r="119">
          <cell r="F119" t="str">
            <v>付阳</v>
          </cell>
          <cell r="G119" t="str">
            <v>女</v>
          </cell>
          <cell r="H119" t="str">
            <v>1992-10-05</v>
          </cell>
          <cell r="I119" t="str">
            <v>421022199210056669</v>
          </cell>
          <cell r="J119" t="str">
            <v>南京中医药大学</v>
          </cell>
          <cell r="K119" t="str">
            <v>硕士</v>
          </cell>
          <cell r="L119" t="str">
            <v>医学硕士</v>
          </cell>
          <cell r="M119" t="str">
            <v>中医医史文献</v>
          </cell>
          <cell r="N119" t="str">
            <v>17798246723</v>
          </cell>
          <cell r="O119" t="str">
            <v>24121500518</v>
          </cell>
          <cell r="P119">
            <v>72.38</v>
          </cell>
          <cell r="Q119">
            <v>72.38</v>
          </cell>
        </row>
        <row r="120">
          <cell r="F120" t="str">
            <v>肖怡</v>
          </cell>
          <cell r="G120" t="str">
            <v>女</v>
          </cell>
          <cell r="H120" t="str">
            <v>1990-07-22</v>
          </cell>
          <cell r="I120" t="str">
            <v>420101199007227525</v>
          </cell>
          <cell r="J120" t="str">
            <v>广东药科大学</v>
          </cell>
          <cell r="K120" t="str">
            <v>硕士</v>
          </cell>
          <cell r="L120" t="str">
            <v>硕士</v>
          </cell>
          <cell r="M120" t="str">
            <v>中西医结合临床</v>
          </cell>
          <cell r="N120" t="str">
            <v>18086023941</v>
          </cell>
          <cell r="O120" t="str">
            <v>24121500519</v>
          </cell>
          <cell r="P120">
            <v>70.48</v>
          </cell>
          <cell r="Q120">
            <v>70.48</v>
          </cell>
        </row>
        <row r="121">
          <cell r="F121" t="str">
            <v>张晨</v>
          </cell>
          <cell r="G121" t="str">
            <v>女</v>
          </cell>
          <cell r="H121" t="str">
            <v>1998-07-03</v>
          </cell>
          <cell r="I121" t="str">
            <v>421381199807039446</v>
          </cell>
          <cell r="J121" t="str">
            <v>湖北中医药大学</v>
          </cell>
          <cell r="K121" t="str">
            <v>研究生</v>
          </cell>
          <cell r="L121" t="str">
            <v>硕士</v>
          </cell>
          <cell r="M121" t="str">
            <v>中医外科学</v>
          </cell>
          <cell r="N121" t="str">
            <v>15182972758</v>
          </cell>
          <cell r="O121" t="str">
            <v>24121500525</v>
          </cell>
          <cell r="P121">
            <v>69.58</v>
          </cell>
          <cell r="Q121">
            <v>69.58</v>
          </cell>
        </row>
        <row r="122">
          <cell r="F122" t="str">
            <v>亢希文</v>
          </cell>
          <cell r="G122" t="str">
            <v>男</v>
          </cell>
          <cell r="H122" t="str">
            <v>1997-10-20</v>
          </cell>
          <cell r="I122" t="str">
            <v>420683199710203455</v>
          </cell>
          <cell r="J122" t="str">
            <v>武汉科技大学</v>
          </cell>
          <cell r="K122" t="str">
            <v>本科</v>
          </cell>
          <cell r="L122" t="str">
            <v>学士学位</v>
          </cell>
          <cell r="M122" t="str">
            <v>临床医学</v>
          </cell>
          <cell r="N122" t="str">
            <v>18896531938</v>
          </cell>
          <cell r="O122" t="str">
            <v>24121500528</v>
          </cell>
          <cell r="P122">
            <v>68.42</v>
          </cell>
          <cell r="Q122">
            <v>68.42</v>
          </cell>
        </row>
        <row r="123">
          <cell r="F123" t="str">
            <v>周梦</v>
          </cell>
          <cell r="G123" t="str">
            <v>女</v>
          </cell>
          <cell r="H123" t="str">
            <v>1992-12-06</v>
          </cell>
          <cell r="I123" t="str">
            <v>420116199212066622</v>
          </cell>
          <cell r="J123" t="str">
            <v>锦州医科大学</v>
          </cell>
          <cell r="K123" t="str">
            <v>研究生</v>
          </cell>
          <cell r="L123" t="str">
            <v>硕士</v>
          </cell>
          <cell r="M123" t="str">
            <v>内科学</v>
          </cell>
          <cell r="N123" t="str">
            <v>13477996592</v>
          </cell>
          <cell r="O123" t="str">
            <v>24121500606</v>
          </cell>
          <cell r="P123">
            <v>68.34</v>
          </cell>
          <cell r="Q123">
            <v>68.34</v>
          </cell>
        </row>
        <row r="124">
          <cell r="F124" t="str">
            <v>徐丹</v>
          </cell>
          <cell r="G124" t="str">
            <v>女</v>
          </cell>
          <cell r="H124" t="str">
            <v>1998-02-09</v>
          </cell>
          <cell r="I124" t="str">
            <v>420111199802091025</v>
          </cell>
          <cell r="J124" t="str">
            <v>湖北中医药大学</v>
          </cell>
          <cell r="K124" t="str">
            <v>本科</v>
          </cell>
          <cell r="L124" t="str">
            <v>学士</v>
          </cell>
          <cell r="M124" t="str">
            <v>中西医临床医学</v>
          </cell>
          <cell r="N124" t="str">
            <v>15997468225</v>
          </cell>
          <cell r="O124" t="str">
            <v>24121500529</v>
          </cell>
          <cell r="P124">
            <v>67.72</v>
          </cell>
          <cell r="Q124">
            <v>67.72</v>
          </cell>
        </row>
        <row r="125">
          <cell r="F125" t="str">
            <v>陈文</v>
          </cell>
          <cell r="G125" t="str">
            <v>女</v>
          </cell>
          <cell r="H125" t="str">
            <v>1993-09-13</v>
          </cell>
          <cell r="I125" t="str">
            <v>420921199309133822</v>
          </cell>
          <cell r="J125" t="str">
            <v>湖北中医药大学</v>
          </cell>
          <cell r="K125" t="str">
            <v>研究生</v>
          </cell>
          <cell r="L125" t="str">
            <v>硕士</v>
          </cell>
          <cell r="M125" t="str">
            <v>中西医临床医学</v>
          </cell>
          <cell r="N125" t="str">
            <v>15527914131</v>
          </cell>
          <cell r="O125" t="str">
            <v>24121500526</v>
          </cell>
          <cell r="P125">
            <v>67.6</v>
          </cell>
          <cell r="Q125">
            <v>67.6</v>
          </cell>
        </row>
        <row r="126">
          <cell r="F126" t="str">
            <v>鲁进</v>
          </cell>
          <cell r="G126" t="str">
            <v>女</v>
          </cell>
          <cell r="H126" t="str">
            <v>1998-08-13</v>
          </cell>
          <cell r="I126" t="str">
            <v>420984199808132723</v>
          </cell>
          <cell r="J126" t="str">
            <v>湖北中医药大学</v>
          </cell>
          <cell r="K126" t="str">
            <v>本科</v>
          </cell>
          <cell r="L126" t="str">
            <v>学士学位</v>
          </cell>
          <cell r="M126" t="str">
            <v>中西医临床医学</v>
          </cell>
          <cell r="N126" t="str">
            <v>15671105392</v>
          </cell>
          <cell r="O126" t="str">
            <v>24121500611</v>
          </cell>
          <cell r="P126">
            <v>68.76</v>
          </cell>
          <cell r="Q126">
            <v>68.76</v>
          </cell>
        </row>
        <row r="127">
          <cell r="F127" t="str">
            <v>饶会路</v>
          </cell>
          <cell r="G127" t="str">
            <v>女</v>
          </cell>
          <cell r="H127" t="str">
            <v>1995-08-06</v>
          </cell>
          <cell r="I127" t="str">
            <v>420683199508061289</v>
          </cell>
          <cell r="J127" t="str">
            <v>湖北中医药大学</v>
          </cell>
          <cell r="K127" t="str">
            <v>本科</v>
          </cell>
          <cell r="L127" t="str">
            <v>学士</v>
          </cell>
          <cell r="M127" t="str">
            <v>护理学</v>
          </cell>
          <cell r="N127" t="str">
            <v>13720119435</v>
          </cell>
          <cell r="O127" t="str">
            <v>24121500612</v>
          </cell>
          <cell r="P127">
            <v>67.48</v>
          </cell>
          <cell r="Q127">
            <v>67.48</v>
          </cell>
        </row>
        <row r="128">
          <cell r="F128" t="str">
            <v>陈颖</v>
          </cell>
          <cell r="G128" t="str">
            <v>女</v>
          </cell>
          <cell r="H128" t="str">
            <v>1991-11-01</v>
          </cell>
          <cell r="I128" t="str">
            <v>420982199111013844</v>
          </cell>
          <cell r="J128" t="str">
            <v>湖北文理学院</v>
          </cell>
          <cell r="K128" t="str">
            <v>本科</v>
          </cell>
          <cell r="L128" t="str">
            <v>学士</v>
          </cell>
          <cell r="M128" t="str">
            <v>护理学</v>
          </cell>
          <cell r="N128" t="str">
            <v>13545363269</v>
          </cell>
          <cell r="O128" t="str">
            <v>24121500615</v>
          </cell>
          <cell r="P128">
            <v>66.38</v>
          </cell>
          <cell r="Q128">
            <v>66.38</v>
          </cell>
        </row>
        <row r="129">
          <cell r="F129" t="str">
            <v>左薇</v>
          </cell>
          <cell r="G129" t="str">
            <v>女</v>
          </cell>
          <cell r="H129" t="str">
            <v>1993-08-19</v>
          </cell>
          <cell r="I129" t="str">
            <v>420117199308190069</v>
          </cell>
          <cell r="J129" t="str">
            <v>武汉大学</v>
          </cell>
          <cell r="K129" t="str">
            <v>本科</v>
          </cell>
          <cell r="L129" t="str">
            <v>学士</v>
          </cell>
          <cell r="M129" t="str">
            <v>护理学</v>
          </cell>
          <cell r="N129" t="str">
            <v>18872236801</v>
          </cell>
          <cell r="O129" t="str">
            <v>24121500609</v>
          </cell>
          <cell r="P129">
            <v>65.32</v>
          </cell>
          <cell r="Q129">
            <v>65.32</v>
          </cell>
        </row>
        <row r="130">
          <cell r="F130" t="str">
            <v>张月欣</v>
          </cell>
          <cell r="G130" t="str">
            <v>女</v>
          </cell>
          <cell r="H130" t="str">
            <v>1992-02-23</v>
          </cell>
          <cell r="I130" t="str">
            <v>42220119920223084X</v>
          </cell>
          <cell r="J130" t="str">
            <v>武汉科技大学城市学院</v>
          </cell>
          <cell r="K130" t="str">
            <v>大学本科</v>
          </cell>
          <cell r="L130" t="str">
            <v>医学学士</v>
          </cell>
          <cell r="M130" t="str">
            <v>护理学</v>
          </cell>
          <cell r="N130" t="str">
            <v>13867126755</v>
          </cell>
          <cell r="O130" t="str">
            <v>24121500607</v>
          </cell>
          <cell r="P130">
            <v>63.94</v>
          </cell>
          <cell r="Q130">
            <v>63.94</v>
          </cell>
        </row>
        <row r="131">
          <cell r="F131" t="str">
            <v>汪琪</v>
          </cell>
          <cell r="G131" t="str">
            <v>女</v>
          </cell>
          <cell r="H131" t="str">
            <v>1993-02-15</v>
          </cell>
          <cell r="I131" t="str">
            <v>420117199302150023</v>
          </cell>
          <cell r="J131" t="str">
            <v>湖北中医药大学</v>
          </cell>
          <cell r="K131" t="str">
            <v>本科</v>
          </cell>
          <cell r="L131" t="str">
            <v>学士</v>
          </cell>
          <cell r="M131" t="str">
            <v>护理学</v>
          </cell>
          <cell r="N131" t="str">
            <v>13026155137</v>
          </cell>
          <cell r="O131" t="str">
            <v>24121500614</v>
          </cell>
          <cell r="P131">
            <v>61.82</v>
          </cell>
          <cell r="Q131">
            <v>61.82</v>
          </cell>
        </row>
        <row r="132">
          <cell r="F132" t="str">
            <v>李思敏</v>
          </cell>
          <cell r="G132" t="str">
            <v>女</v>
          </cell>
          <cell r="H132" t="str">
            <v>1994-11-11</v>
          </cell>
          <cell r="I132" t="str">
            <v>420106199411110021</v>
          </cell>
          <cell r="J132" t="str">
            <v>武汉科技大学城市学院</v>
          </cell>
          <cell r="K132" t="str">
            <v>本科</v>
          </cell>
          <cell r="L132" t="str">
            <v>学士</v>
          </cell>
          <cell r="M132" t="str">
            <v>护理学</v>
          </cell>
          <cell r="N132" t="str">
            <v>15527603907</v>
          </cell>
          <cell r="O132" t="str">
            <v>24121500608</v>
          </cell>
          <cell r="P132">
            <v>60.7</v>
          </cell>
          <cell r="Q132">
            <v>60.7</v>
          </cell>
        </row>
        <row r="133">
          <cell r="F133" t="str">
            <v>王艳玲</v>
          </cell>
          <cell r="G133" t="str">
            <v>女</v>
          </cell>
          <cell r="H133" t="str">
            <v>1989-03-03</v>
          </cell>
          <cell r="I133" t="str">
            <v>232301198903032761</v>
          </cell>
          <cell r="J133" t="str">
            <v>北京大学</v>
          </cell>
          <cell r="K133" t="str">
            <v>本科</v>
          </cell>
          <cell r="L133" t="str">
            <v>学士</v>
          </cell>
          <cell r="M133" t="str">
            <v>护理学</v>
          </cell>
          <cell r="N133" t="str">
            <v>18210593160</v>
          </cell>
          <cell r="O133" t="str">
            <v>24121500618</v>
          </cell>
          <cell r="P133">
            <v>58.2</v>
          </cell>
          <cell r="Q133">
            <v>58.2</v>
          </cell>
        </row>
        <row r="134">
          <cell r="F134" t="str">
            <v>李苗苗</v>
          </cell>
          <cell r="G134" t="str">
            <v>女</v>
          </cell>
          <cell r="H134" t="str">
            <v>1992-07-01</v>
          </cell>
          <cell r="I134" t="str">
            <v>210711199207014440</v>
          </cell>
          <cell r="J134" t="str">
            <v>延边大学</v>
          </cell>
          <cell r="K134" t="str">
            <v>本科</v>
          </cell>
          <cell r="L134" t="str">
            <v>学士学位</v>
          </cell>
          <cell r="M134" t="str">
            <v>护理学</v>
          </cell>
          <cell r="N134" t="str">
            <v>15241505384</v>
          </cell>
          <cell r="O134" t="str">
            <v>24121500617</v>
          </cell>
          <cell r="P134">
            <v>54.04</v>
          </cell>
          <cell r="Q134">
            <v>54.04</v>
          </cell>
        </row>
        <row r="135">
          <cell r="F135" t="str">
            <v>郭小花</v>
          </cell>
          <cell r="G135" t="str">
            <v>女</v>
          </cell>
          <cell r="H135" t="str">
            <v>1993-11-12</v>
          </cell>
          <cell r="I135" t="str">
            <v>432522199311121861</v>
          </cell>
          <cell r="J135" t="str">
            <v>中南大学</v>
          </cell>
          <cell r="K135" t="str">
            <v>本科</v>
          </cell>
          <cell r="L135" t="str">
            <v>学士</v>
          </cell>
          <cell r="M135" t="str">
            <v>护理学</v>
          </cell>
          <cell r="N135" t="str">
            <v>13871247991</v>
          </cell>
          <cell r="O135" t="str">
            <v>24121500613</v>
          </cell>
          <cell r="P135">
            <v>52.18</v>
          </cell>
          <cell r="Q135">
            <v>52.18</v>
          </cell>
        </row>
        <row r="136">
          <cell r="F136" t="str">
            <v>罗亚兰</v>
          </cell>
          <cell r="G136" t="str">
            <v>女</v>
          </cell>
          <cell r="H136" t="str">
            <v>1994-11-11</v>
          </cell>
          <cell r="I136" t="str">
            <v>420117199411115542</v>
          </cell>
          <cell r="J136" t="str">
            <v>武汉大学医学职业技术学院</v>
          </cell>
          <cell r="K136" t="str">
            <v>本科</v>
          </cell>
          <cell r="L136" t="str">
            <v>理学学士</v>
          </cell>
          <cell r="M136" t="str">
            <v>护理学</v>
          </cell>
          <cell r="N136" t="str">
            <v>15527379934</v>
          </cell>
          <cell r="O136" t="str">
            <v>24121500610</v>
          </cell>
          <cell r="P136">
            <v>51.76</v>
          </cell>
          <cell r="Q136">
            <v>51.76</v>
          </cell>
        </row>
        <row r="137">
          <cell r="F137" t="str">
            <v>温欣</v>
          </cell>
          <cell r="G137" t="str">
            <v>女</v>
          </cell>
          <cell r="H137" t="str">
            <v>1996-09-25</v>
          </cell>
          <cell r="I137" t="str">
            <v>420381199609250020</v>
          </cell>
          <cell r="J137" t="str">
            <v>湖北医药学院</v>
          </cell>
          <cell r="K137" t="str">
            <v>本科</v>
          </cell>
          <cell r="L137" t="str">
            <v>学士</v>
          </cell>
          <cell r="M137" t="str">
            <v>护理学</v>
          </cell>
          <cell r="N137" t="str">
            <v>18772993351</v>
          </cell>
          <cell r="O137" t="str">
            <v>24121500616</v>
          </cell>
          <cell r="P137">
            <v>50.46</v>
          </cell>
          <cell r="Q137">
            <v>50.46</v>
          </cell>
        </row>
        <row r="138">
          <cell r="F138" t="str">
            <v>田绍玥</v>
          </cell>
          <cell r="G138" t="str">
            <v>女</v>
          </cell>
          <cell r="H138" t="str">
            <v>1993-06-30</v>
          </cell>
          <cell r="I138" t="str">
            <v>421202199306300983</v>
          </cell>
          <cell r="J138" t="str">
            <v>美国科罗拉多州立大学</v>
          </cell>
          <cell r="K138" t="str">
            <v>硕士</v>
          </cell>
          <cell r="L138" t="str">
            <v>硕士学位</v>
          </cell>
          <cell r="M138" t="str">
            <v>旅游管理</v>
          </cell>
          <cell r="N138" t="str">
            <v>18671588960</v>
          </cell>
          <cell r="O138" t="str">
            <v>24121505002</v>
          </cell>
          <cell r="P138">
            <v>73.08</v>
          </cell>
          <cell r="Q138">
            <v>73.08</v>
          </cell>
        </row>
        <row r="139">
          <cell r="F139" t="str">
            <v>彭海</v>
          </cell>
          <cell r="G139" t="str">
            <v>男</v>
          </cell>
          <cell r="H139" t="str">
            <v>1990-08-28</v>
          </cell>
          <cell r="I139" t="str">
            <v>420281199008280034</v>
          </cell>
          <cell r="J139" t="str">
            <v>湖北经济学院法商学院</v>
          </cell>
          <cell r="K139" t="str">
            <v>本科</v>
          </cell>
          <cell r="L139" t="str">
            <v>学士</v>
          </cell>
          <cell r="M139" t="str">
            <v>会计学</v>
          </cell>
          <cell r="N139" t="str">
            <v>15826982088</v>
          </cell>
          <cell r="O139" t="str">
            <v>24121505015</v>
          </cell>
          <cell r="P139">
            <v>71.18</v>
          </cell>
          <cell r="Q139">
            <v>71.18</v>
          </cell>
        </row>
        <row r="140">
          <cell r="F140" t="str">
            <v>刘雅琴</v>
          </cell>
          <cell r="G140" t="str">
            <v>女</v>
          </cell>
          <cell r="H140" t="str">
            <v>1992-12-13</v>
          </cell>
          <cell r="I140" t="str">
            <v>421023199212131024</v>
          </cell>
          <cell r="J140" t="str">
            <v>湖北科技学院</v>
          </cell>
          <cell r="K140" t="str">
            <v>本科</v>
          </cell>
          <cell r="L140" t="str">
            <v>学士</v>
          </cell>
          <cell r="M140" t="str">
            <v>财务管理</v>
          </cell>
          <cell r="N140" t="str">
            <v>17557282730</v>
          </cell>
          <cell r="O140" t="str">
            <v>24121505019</v>
          </cell>
          <cell r="P140">
            <v>70.98</v>
          </cell>
          <cell r="Q140">
            <v>70.98</v>
          </cell>
        </row>
        <row r="141">
          <cell r="F141" t="str">
            <v>黄晓青</v>
          </cell>
          <cell r="G141" t="str">
            <v>女</v>
          </cell>
          <cell r="H141" t="str">
            <v>1989-08-09</v>
          </cell>
          <cell r="I141" t="str">
            <v>411521198908096421</v>
          </cell>
          <cell r="J141" t="str">
            <v>郑州航空工业管理学院</v>
          </cell>
          <cell r="K141" t="str">
            <v>本科</v>
          </cell>
          <cell r="L141" t="str">
            <v>学士</v>
          </cell>
          <cell r="M141" t="str">
            <v>会计学</v>
          </cell>
          <cell r="N141" t="str">
            <v>18207129460</v>
          </cell>
          <cell r="O141" t="str">
            <v>24121505001</v>
          </cell>
          <cell r="P141">
            <v>70.86</v>
          </cell>
          <cell r="Q141">
            <v>70.86</v>
          </cell>
        </row>
        <row r="142">
          <cell r="F142" t="str">
            <v>刘欣</v>
          </cell>
          <cell r="G142" t="str">
            <v>女</v>
          </cell>
          <cell r="H142" t="str">
            <v>1993-08-13</v>
          </cell>
          <cell r="I142" t="str">
            <v>422325199308130026</v>
          </cell>
          <cell r="J142" t="str">
            <v>华中科技大学</v>
          </cell>
          <cell r="K142" t="str">
            <v>硕士研究生</v>
          </cell>
          <cell r="L142" t="str">
            <v>硕士</v>
          </cell>
          <cell r="M142" t="str">
            <v>会计</v>
          </cell>
          <cell r="N142" t="str">
            <v>17786128606</v>
          </cell>
          <cell r="O142" t="str">
            <v>24121505018</v>
          </cell>
          <cell r="P142">
            <v>70.76</v>
          </cell>
          <cell r="Q142">
            <v>70.76</v>
          </cell>
        </row>
        <row r="143">
          <cell r="F143" t="str">
            <v>杨自强</v>
          </cell>
          <cell r="G143" t="str">
            <v>男</v>
          </cell>
          <cell r="H143" t="str">
            <v>1995-02-02</v>
          </cell>
          <cell r="I143" t="str">
            <v>431229199502020016</v>
          </cell>
          <cell r="J143" t="str">
            <v>对外经济贸易大学</v>
          </cell>
          <cell r="K143" t="str">
            <v>本科</v>
          </cell>
          <cell r="L143" t="str">
            <v>学士</v>
          </cell>
          <cell r="M143" t="str">
            <v>会计学</v>
          </cell>
          <cell r="N143" t="str">
            <v>18810958004</v>
          </cell>
          <cell r="O143" t="str">
            <v>24121505008</v>
          </cell>
          <cell r="P143">
            <v>69.68</v>
          </cell>
          <cell r="Q143">
            <v>69.68</v>
          </cell>
        </row>
        <row r="144">
          <cell r="F144" t="str">
            <v>潘海妹</v>
          </cell>
          <cell r="G144" t="str">
            <v>女</v>
          </cell>
          <cell r="H144" t="str">
            <v>1996-08-13</v>
          </cell>
          <cell r="I144" t="str">
            <v>452131199608132121</v>
          </cell>
          <cell r="J144" t="str">
            <v>广西大学行健文理学院</v>
          </cell>
          <cell r="K144" t="str">
            <v>大学本科</v>
          </cell>
          <cell r="L144" t="str">
            <v>管理学学士学位</v>
          </cell>
          <cell r="M144" t="str">
            <v>财务管理专业</v>
          </cell>
          <cell r="N144" t="str">
            <v>17777187415</v>
          </cell>
          <cell r="O144" t="str">
            <v>24121505024</v>
          </cell>
          <cell r="P144">
            <v>69.48</v>
          </cell>
          <cell r="Q144">
            <v>69.48</v>
          </cell>
        </row>
        <row r="145">
          <cell r="F145" t="str">
            <v>张慧</v>
          </cell>
          <cell r="G145" t="str">
            <v>女</v>
          </cell>
          <cell r="H145" t="str">
            <v>1996-02-20</v>
          </cell>
          <cell r="I145" t="str">
            <v>420111199602201023</v>
          </cell>
          <cell r="J145" t="str">
            <v>江汉大学文理学院</v>
          </cell>
          <cell r="K145" t="str">
            <v>本科</v>
          </cell>
          <cell r="L145" t="str">
            <v>学士</v>
          </cell>
          <cell r="M145" t="str">
            <v>财务管理</v>
          </cell>
          <cell r="N145" t="str">
            <v>18995647375</v>
          </cell>
          <cell r="O145" t="str">
            <v>24121505020</v>
          </cell>
          <cell r="P145">
            <v>69.16</v>
          </cell>
          <cell r="Q145">
            <v>69.16</v>
          </cell>
        </row>
        <row r="146">
          <cell r="F146" t="str">
            <v>叶迪</v>
          </cell>
          <cell r="G146" t="str">
            <v>男</v>
          </cell>
          <cell r="H146" t="str">
            <v>1994-07-27</v>
          </cell>
          <cell r="I146" t="str">
            <v>421083199407277011</v>
          </cell>
          <cell r="J146" t="str">
            <v>华中科技大学武昌分校</v>
          </cell>
          <cell r="K146" t="str">
            <v>大学本科</v>
          </cell>
          <cell r="L146" t="str">
            <v>学士</v>
          </cell>
          <cell r="M146" t="str">
            <v>财务管理</v>
          </cell>
          <cell r="N146" t="str">
            <v>15997486310</v>
          </cell>
          <cell r="O146" t="str">
            <v>24121505017</v>
          </cell>
          <cell r="P146">
            <v>68.82</v>
          </cell>
          <cell r="Q146">
            <v>68.82</v>
          </cell>
        </row>
        <row r="147">
          <cell r="F147" t="str">
            <v>高靓君</v>
          </cell>
          <cell r="G147" t="str">
            <v>女</v>
          </cell>
          <cell r="H147" t="str">
            <v>1992-05-21</v>
          </cell>
          <cell r="I147" t="str">
            <v>420982199205216781</v>
          </cell>
          <cell r="J147" t="str">
            <v>武汉理工大学</v>
          </cell>
          <cell r="K147" t="str">
            <v>研究生</v>
          </cell>
          <cell r="L147" t="str">
            <v>硕士</v>
          </cell>
          <cell r="M147" t="str">
            <v>工商管理</v>
          </cell>
          <cell r="N147" t="str">
            <v>15071307713</v>
          </cell>
          <cell r="O147" t="str">
            <v>24121505003</v>
          </cell>
          <cell r="P147">
            <v>68.72</v>
          </cell>
          <cell r="Q147">
            <v>68.72</v>
          </cell>
        </row>
        <row r="148">
          <cell r="F148" t="str">
            <v>汪凝</v>
          </cell>
          <cell r="G148" t="str">
            <v>女</v>
          </cell>
          <cell r="H148" t="str">
            <v>1997-08-04</v>
          </cell>
          <cell r="I148" t="str">
            <v>421125199708040044</v>
          </cell>
          <cell r="J148" t="str">
            <v>湖北经济学院</v>
          </cell>
          <cell r="K148" t="str">
            <v>本科</v>
          </cell>
          <cell r="L148" t="str">
            <v>管理学学士</v>
          </cell>
          <cell r="M148" t="str">
            <v>会计学</v>
          </cell>
          <cell r="N148" t="str">
            <v>18062228025</v>
          </cell>
          <cell r="O148" t="str">
            <v>24121505101</v>
          </cell>
          <cell r="P148">
            <v>67.34</v>
          </cell>
          <cell r="Q148">
            <v>67.34</v>
          </cell>
        </row>
        <row r="149">
          <cell r="F149" t="str">
            <v>江莹莹</v>
          </cell>
          <cell r="G149" t="str">
            <v>女</v>
          </cell>
          <cell r="H149" t="str">
            <v>1989-03-07</v>
          </cell>
          <cell r="I149" t="str">
            <v>42900119890307334X</v>
          </cell>
          <cell r="J149" t="str">
            <v>中南财经政法大学</v>
          </cell>
          <cell r="K149" t="str">
            <v>本科</v>
          </cell>
          <cell r="L149" t="str">
            <v>管理学学士学位</v>
          </cell>
          <cell r="M149" t="str">
            <v>会计学</v>
          </cell>
          <cell r="N149" t="str">
            <v>15827263626</v>
          </cell>
          <cell r="O149" t="str">
            <v>24121505006</v>
          </cell>
          <cell r="P149">
            <v>67.16</v>
          </cell>
          <cell r="Q149">
            <v>67.16</v>
          </cell>
        </row>
        <row r="150">
          <cell r="F150" t="str">
            <v>张梦莹</v>
          </cell>
          <cell r="G150" t="str">
            <v>女</v>
          </cell>
          <cell r="H150" t="str">
            <v>1992-12-19</v>
          </cell>
          <cell r="I150" t="str">
            <v>420107199212190520</v>
          </cell>
          <cell r="J150" t="str">
            <v>贵州财经大学</v>
          </cell>
          <cell r="K150" t="str">
            <v>硕士研究生</v>
          </cell>
          <cell r="L150" t="str">
            <v>会计硕士</v>
          </cell>
          <cell r="M150" t="str">
            <v>会计</v>
          </cell>
          <cell r="N150" t="str">
            <v>18207179376</v>
          </cell>
          <cell r="O150" t="str">
            <v>24121505010</v>
          </cell>
          <cell r="P150">
            <v>67.12</v>
          </cell>
          <cell r="Q150">
            <v>67.12</v>
          </cell>
        </row>
        <row r="151">
          <cell r="F151" t="str">
            <v>宋雨婷</v>
          </cell>
          <cell r="G151" t="str">
            <v>女</v>
          </cell>
          <cell r="H151" t="str">
            <v>1993-08-06</v>
          </cell>
          <cell r="I151" t="str">
            <v>421083199308060044</v>
          </cell>
          <cell r="J151" t="str">
            <v>武汉理工大学华夏学院</v>
          </cell>
          <cell r="K151" t="str">
            <v>本科</v>
          </cell>
          <cell r="L151" t="str">
            <v>学士</v>
          </cell>
          <cell r="M151" t="str">
            <v>财务管理</v>
          </cell>
          <cell r="N151" t="str">
            <v>13297983618</v>
          </cell>
          <cell r="O151" t="str">
            <v>24121505009</v>
          </cell>
          <cell r="P151">
            <v>67.08</v>
          </cell>
          <cell r="Q151">
            <v>67.08</v>
          </cell>
        </row>
        <row r="152">
          <cell r="F152" t="str">
            <v>曾璐</v>
          </cell>
          <cell r="G152" t="str">
            <v>女</v>
          </cell>
          <cell r="H152" t="str">
            <v>1996-05-09</v>
          </cell>
          <cell r="I152" t="str">
            <v>421127199605095029</v>
          </cell>
          <cell r="J152" t="str">
            <v>武汉纺织大学</v>
          </cell>
          <cell r="K152" t="str">
            <v>本科</v>
          </cell>
          <cell r="L152" t="str">
            <v>学士</v>
          </cell>
          <cell r="M152" t="str">
            <v>财务管理</v>
          </cell>
          <cell r="N152" t="str">
            <v>17771370787</v>
          </cell>
          <cell r="O152" t="str">
            <v>24121505030</v>
          </cell>
          <cell r="P152">
            <v>64.72</v>
          </cell>
          <cell r="Q152">
            <v>64.72</v>
          </cell>
        </row>
        <row r="153">
          <cell r="F153" t="str">
            <v>李美蓉</v>
          </cell>
          <cell r="G153" t="str">
            <v>女</v>
          </cell>
          <cell r="H153" t="str">
            <v>1989-06-24</v>
          </cell>
          <cell r="I153" t="str">
            <v>42282219890624502X</v>
          </cell>
          <cell r="J153" t="str">
            <v>湖北民族大学</v>
          </cell>
          <cell r="K153" t="str">
            <v>本科</v>
          </cell>
          <cell r="L153" t="str">
            <v>学士</v>
          </cell>
          <cell r="M153" t="str">
            <v>会计学</v>
          </cell>
          <cell r="N153" t="str">
            <v>15972046965</v>
          </cell>
          <cell r="O153" t="str">
            <v>24121505026</v>
          </cell>
          <cell r="P153">
            <v>64</v>
          </cell>
          <cell r="Q153">
            <v>64</v>
          </cell>
        </row>
        <row r="154">
          <cell r="F154" t="str">
            <v>陈玉妍</v>
          </cell>
          <cell r="G154" t="str">
            <v>女</v>
          </cell>
          <cell r="H154" t="str">
            <v>1992-03-29</v>
          </cell>
          <cell r="I154" t="str">
            <v>420203199203293720</v>
          </cell>
          <cell r="J154" t="str">
            <v>武汉纺织大学</v>
          </cell>
          <cell r="K154" t="str">
            <v>本科</v>
          </cell>
          <cell r="L154" t="str">
            <v>学士</v>
          </cell>
          <cell r="M154" t="str">
            <v>会计学</v>
          </cell>
          <cell r="N154" t="str">
            <v>17320562845</v>
          </cell>
          <cell r="O154" t="str">
            <v>24121505027</v>
          </cell>
          <cell r="P154">
            <v>60.34</v>
          </cell>
          <cell r="Q154">
            <v>60.34</v>
          </cell>
        </row>
        <row r="155">
          <cell r="F155" t="str">
            <v>王露</v>
          </cell>
          <cell r="G155" t="str">
            <v>女</v>
          </cell>
          <cell r="H155" t="str">
            <v>1991-12-13</v>
          </cell>
          <cell r="I155" t="str">
            <v>420117199112131243</v>
          </cell>
          <cell r="J155" t="str">
            <v>中南财经政法大学</v>
          </cell>
          <cell r="K155" t="str">
            <v>本科</v>
          </cell>
          <cell r="L155" t="str">
            <v>学士</v>
          </cell>
          <cell r="M155" t="str">
            <v>会计学</v>
          </cell>
          <cell r="N155" t="str">
            <v>13697340620</v>
          </cell>
          <cell r="O155" t="str">
            <v>24121505021</v>
          </cell>
          <cell r="P155">
            <v>59.76</v>
          </cell>
          <cell r="Q155">
            <v>59.76</v>
          </cell>
        </row>
        <row r="156">
          <cell r="F156" t="str">
            <v>徐燕</v>
          </cell>
          <cell r="G156" t="str">
            <v>女</v>
          </cell>
          <cell r="H156" t="str">
            <v>1992-12-12</v>
          </cell>
          <cell r="I156" t="str">
            <v>420107199212120602</v>
          </cell>
          <cell r="J156" t="str">
            <v>华中师范大学</v>
          </cell>
          <cell r="K156" t="str">
            <v>研究生</v>
          </cell>
          <cell r="L156" t="str">
            <v>硕士</v>
          </cell>
          <cell r="M156" t="str">
            <v>工商管理</v>
          </cell>
          <cell r="N156" t="str">
            <v>13377858955</v>
          </cell>
          <cell r="O156" t="str">
            <v>24121505016</v>
          </cell>
          <cell r="P156">
            <v>53.94</v>
          </cell>
          <cell r="Q156">
            <v>53.94</v>
          </cell>
        </row>
        <row r="157">
          <cell r="F157" t="str">
            <v>鲁帆</v>
          </cell>
          <cell r="G157" t="str">
            <v>女</v>
          </cell>
          <cell r="H157" t="str">
            <v>1997-01-11</v>
          </cell>
          <cell r="I157" t="str">
            <v>42070419970111002X</v>
          </cell>
          <cell r="J157" t="str">
            <v>湖北工业大学</v>
          </cell>
          <cell r="K157" t="str">
            <v>研究生</v>
          </cell>
          <cell r="L157" t="str">
            <v>硕士</v>
          </cell>
          <cell r="M157" t="str">
            <v>会计学</v>
          </cell>
          <cell r="N157" t="str">
            <v>18163985883</v>
          </cell>
          <cell r="O157" t="str">
            <v>24121505014</v>
          </cell>
          <cell r="P157">
            <v>52.86</v>
          </cell>
          <cell r="Q157">
            <v>52.86</v>
          </cell>
        </row>
        <row r="158">
          <cell r="F158" t="str">
            <v>李良识</v>
          </cell>
          <cell r="G158" t="str">
            <v>女</v>
          </cell>
          <cell r="H158" t="str">
            <v>1996-10-15</v>
          </cell>
          <cell r="I158" t="str">
            <v>420117199610157526</v>
          </cell>
          <cell r="J158" t="str">
            <v>武汉大学</v>
          </cell>
          <cell r="K158" t="str">
            <v>研究生</v>
          </cell>
          <cell r="L158" t="str">
            <v>硕士</v>
          </cell>
          <cell r="M158" t="str">
            <v>环境与资源保护法学</v>
          </cell>
          <cell r="N158" t="str">
            <v>13207120790</v>
          </cell>
          <cell r="O158" t="str">
            <v>24121505115</v>
          </cell>
          <cell r="P158">
            <v>73.76</v>
          </cell>
          <cell r="Q158">
            <v>73.76</v>
          </cell>
        </row>
        <row r="159">
          <cell r="F159" t="str">
            <v>张亚苹</v>
          </cell>
          <cell r="G159" t="str">
            <v>女</v>
          </cell>
          <cell r="H159" t="str">
            <v>1992-12-24</v>
          </cell>
          <cell r="I159" t="str">
            <v>412723199212241685</v>
          </cell>
          <cell r="J159" t="str">
            <v>郑州大学</v>
          </cell>
          <cell r="K159" t="str">
            <v>研究生</v>
          </cell>
          <cell r="L159" t="str">
            <v>硕士</v>
          </cell>
          <cell r="M159" t="str">
            <v>民商法学</v>
          </cell>
          <cell r="N159" t="str">
            <v>17729764599</v>
          </cell>
          <cell r="O159" t="str">
            <v>24121505113</v>
          </cell>
          <cell r="P159">
            <v>73.54</v>
          </cell>
          <cell r="Q159">
            <v>73.54</v>
          </cell>
        </row>
        <row r="160">
          <cell r="F160" t="str">
            <v>吴远浩</v>
          </cell>
          <cell r="G160" t="str">
            <v>男</v>
          </cell>
          <cell r="H160" t="str">
            <v>2001-01-23</v>
          </cell>
          <cell r="I160" t="str">
            <v>42022220010123373X</v>
          </cell>
          <cell r="J160" t="str">
            <v>湖北警官学院</v>
          </cell>
          <cell r="K160" t="str">
            <v>本科</v>
          </cell>
          <cell r="L160" t="str">
            <v>学士</v>
          </cell>
          <cell r="M160" t="str">
            <v>法学</v>
          </cell>
          <cell r="N160" t="str">
            <v>15071090612</v>
          </cell>
          <cell r="O160" t="str">
            <v>24121505104</v>
          </cell>
          <cell r="P160">
            <v>73.5</v>
          </cell>
          <cell r="Q160">
            <v>73.5</v>
          </cell>
        </row>
        <row r="161">
          <cell r="F161" t="str">
            <v>刘学薇</v>
          </cell>
          <cell r="G161" t="str">
            <v>女</v>
          </cell>
          <cell r="H161" t="str">
            <v>1999-11-23</v>
          </cell>
          <cell r="I161" t="str">
            <v>340828199911233921</v>
          </cell>
          <cell r="J161" t="str">
            <v>安徽大学</v>
          </cell>
          <cell r="K161" t="str">
            <v>硕士研究生</v>
          </cell>
          <cell r="L161" t="str">
            <v>法律硕士</v>
          </cell>
          <cell r="M161" t="str">
            <v>法律（法学）</v>
          </cell>
          <cell r="N161" t="str">
            <v>18355678809</v>
          </cell>
          <cell r="O161" t="str">
            <v>24121505109</v>
          </cell>
          <cell r="P161">
            <v>72.5</v>
          </cell>
          <cell r="Q161">
            <v>72.5</v>
          </cell>
        </row>
        <row r="162">
          <cell r="F162" t="str">
            <v>李兴巧</v>
          </cell>
          <cell r="G162" t="str">
            <v>女</v>
          </cell>
          <cell r="H162" t="str">
            <v>1999-09-11</v>
          </cell>
          <cell r="I162" t="str">
            <v>41152219990911002X</v>
          </cell>
          <cell r="J162" t="str">
            <v>河南农业大学</v>
          </cell>
          <cell r="K162" t="str">
            <v>本科</v>
          </cell>
          <cell r="L162" t="str">
            <v>学士学位</v>
          </cell>
          <cell r="M162" t="str">
            <v>法学</v>
          </cell>
          <cell r="N162" t="str">
            <v>18337653656</v>
          </cell>
          <cell r="O162" t="str">
            <v>24121505102</v>
          </cell>
          <cell r="P162">
            <v>71.12</v>
          </cell>
          <cell r="Q162">
            <v>71.12</v>
          </cell>
        </row>
        <row r="163">
          <cell r="F163" t="str">
            <v>方倩</v>
          </cell>
          <cell r="G163" t="str">
            <v>女</v>
          </cell>
          <cell r="H163" t="str">
            <v>1993-12-11</v>
          </cell>
          <cell r="I163" t="str">
            <v>421202199312111249</v>
          </cell>
          <cell r="J163" t="str">
            <v>汉口学院</v>
          </cell>
          <cell r="K163" t="str">
            <v>本科</v>
          </cell>
          <cell r="L163" t="str">
            <v>法学学士</v>
          </cell>
          <cell r="M163" t="str">
            <v>法学</v>
          </cell>
          <cell r="N163" t="str">
            <v>15971441125</v>
          </cell>
          <cell r="O163" t="str">
            <v>24121505112</v>
          </cell>
          <cell r="P163">
            <v>68.98</v>
          </cell>
          <cell r="Q163">
            <v>68.98</v>
          </cell>
        </row>
        <row r="164">
          <cell r="F164" t="str">
            <v>张茜</v>
          </cell>
          <cell r="G164" t="str">
            <v>女</v>
          </cell>
          <cell r="H164" t="str">
            <v>1993-04-28</v>
          </cell>
          <cell r="I164" t="str">
            <v>421181199304289143</v>
          </cell>
          <cell r="J164" t="str">
            <v>华中师范大学</v>
          </cell>
          <cell r="K164" t="str">
            <v>硕士</v>
          </cell>
          <cell r="L164" t="str">
            <v>法律硕士学位</v>
          </cell>
          <cell r="M164" t="str">
            <v>法律（法学）</v>
          </cell>
          <cell r="N164" t="str">
            <v>15527041418</v>
          </cell>
          <cell r="O164" t="str">
            <v>24121505106</v>
          </cell>
          <cell r="P164">
            <v>68.6</v>
          </cell>
          <cell r="Q164">
            <v>68.6</v>
          </cell>
        </row>
        <row r="165">
          <cell r="F165" t="str">
            <v>易晨</v>
          </cell>
          <cell r="G165" t="str">
            <v>女</v>
          </cell>
          <cell r="H165" t="str">
            <v>1997-12-25</v>
          </cell>
          <cell r="I165" t="str">
            <v>421087199712255025</v>
          </cell>
          <cell r="J165" t="str">
            <v>黄冈师范学院</v>
          </cell>
          <cell r="K165" t="str">
            <v>大学本科</v>
          </cell>
          <cell r="L165" t="str">
            <v>学士</v>
          </cell>
          <cell r="M165" t="str">
            <v>法学</v>
          </cell>
          <cell r="N165" t="str">
            <v>17371891819</v>
          </cell>
          <cell r="O165" t="str">
            <v>24121505108</v>
          </cell>
          <cell r="P165">
            <v>65.84</v>
          </cell>
          <cell r="Q165">
            <v>65.84</v>
          </cell>
        </row>
        <row r="166">
          <cell r="F166" t="str">
            <v>胡涛</v>
          </cell>
          <cell r="G166" t="str">
            <v>男</v>
          </cell>
          <cell r="H166" t="str">
            <v>1993-08-17</v>
          </cell>
          <cell r="I166" t="str">
            <v>342901199308175816</v>
          </cell>
          <cell r="J166" t="str">
            <v>武汉轻工大学</v>
          </cell>
          <cell r="K166" t="str">
            <v>本科</v>
          </cell>
          <cell r="L166" t="str">
            <v>学士</v>
          </cell>
          <cell r="M166" t="str">
            <v>环境工程</v>
          </cell>
          <cell r="N166" t="str">
            <v>13657282171</v>
          </cell>
          <cell r="O166" t="str">
            <v>24121505118</v>
          </cell>
          <cell r="P166">
            <v>63.46</v>
          </cell>
          <cell r="Q166">
            <v>63.46</v>
          </cell>
        </row>
        <row r="167">
          <cell r="F167" t="str">
            <v>袁璐</v>
          </cell>
          <cell r="G167" t="str">
            <v>女</v>
          </cell>
          <cell r="H167" t="str">
            <v>1992-10-21</v>
          </cell>
          <cell r="I167" t="str">
            <v>420923199210214983</v>
          </cell>
          <cell r="J167" t="str">
            <v>中南财经政法大学</v>
          </cell>
          <cell r="K167" t="str">
            <v>本科</v>
          </cell>
          <cell r="L167" t="str">
            <v>工学学士</v>
          </cell>
          <cell r="M167" t="str">
            <v>环境工程</v>
          </cell>
          <cell r="N167" t="str">
            <v>13163315675</v>
          </cell>
          <cell r="O167" t="str">
            <v>24121505117</v>
          </cell>
          <cell r="P167">
            <v>63.36</v>
          </cell>
          <cell r="Q167">
            <v>63.36</v>
          </cell>
        </row>
        <row r="168">
          <cell r="F168" t="str">
            <v>杨东</v>
          </cell>
          <cell r="G168" t="str">
            <v>男</v>
          </cell>
          <cell r="H168" t="str">
            <v>1993-04-20</v>
          </cell>
          <cell r="I168" t="str">
            <v>420621199304202212</v>
          </cell>
          <cell r="J168" t="str">
            <v>武汉生物工程学院</v>
          </cell>
          <cell r="K168" t="str">
            <v>本科</v>
          </cell>
          <cell r="L168" t="str">
            <v>学士学位</v>
          </cell>
          <cell r="M168" t="str">
            <v>环境工程</v>
          </cell>
          <cell r="N168" t="str">
            <v>15972981008</v>
          </cell>
          <cell r="O168" t="str">
            <v>24121505119</v>
          </cell>
          <cell r="P168">
            <v>59.46</v>
          </cell>
          <cell r="Q168">
            <v>59.46</v>
          </cell>
        </row>
        <row r="169">
          <cell r="F169" t="str">
            <v>张琪</v>
          </cell>
          <cell r="G169" t="str">
            <v>男</v>
          </cell>
          <cell r="H169" t="str">
            <v>1990-09-07</v>
          </cell>
          <cell r="I169" t="str">
            <v>421121199009074813</v>
          </cell>
          <cell r="J169" t="str">
            <v>中南民族大学公司学院</v>
          </cell>
          <cell r="K169" t="str">
            <v>本科</v>
          </cell>
          <cell r="L169" t="str">
            <v>学士</v>
          </cell>
          <cell r="M169" t="str">
            <v>环境工程</v>
          </cell>
          <cell r="N169" t="str">
            <v>15387149636</v>
          </cell>
          <cell r="O169" t="str">
            <v>24121505116</v>
          </cell>
          <cell r="P169">
            <v>59.26</v>
          </cell>
          <cell r="Q169">
            <v>59.26</v>
          </cell>
        </row>
        <row r="170">
          <cell r="F170" t="str">
            <v>王卓慧</v>
          </cell>
          <cell r="G170" t="str">
            <v>女</v>
          </cell>
          <cell r="H170" t="str">
            <v>1995-01-08</v>
          </cell>
          <cell r="I170" t="str">
            <v>421127199501083525</v>
          </cell>
          <cell r="J170" t="str">
            <v>武汉大学</v>
          </cell>
          <cell r="K170" t="str">
            <v>本科</v>
          </cell>
          <cell r="L170" t="str">
            <v>学士</v>
          </cell>
          <cell r="M170" t="str">
            <v>新闻学</v>
          </cell>
          <cell r="N170" t="str">
            <v>13521612586</v>
          </cell>
          <cell r="O170" t="str">
            <v>24121505130</v>
          </cell>
          <cell r="P170">
            <v>74.56</v>
          </cell>
          <cell r="Q170">
            <v>74.56</v>
          </cell>
        </row>
        <row r="171">
          <cell r="F171" t="str">
            <v>张子卿</v>
          </cell>
          <cell r="G171" t="str">
            <v>女</v>
          </cell>
          <cell r="H171" t="str">
            <v>1993-03-05</v>
          </cell>
          <cell r="I171" t="str">
            <v>130582199303050227</v>
          </cell>
          <cell r="J171" t="str">
            <v>河北科技师范学院</v>
          </cell>
          <cell r="K171" t="str">
            <v>大学本科</v>
          </cell>
          <cell r="L171" t="str">
            <v>文学学士</v>
          </cell>
          <cell r="M171" t="str">
            <v>汉语言文学</v>
          </cell>
          <cell r="N171" t="str">
            <v>15697160311</v>
          </cell>
          <cell r="O171" t="str">
            <v>24121505203</v>
          </cell>
          <cell r="P171">
            <v>74.06</v>
          </cell>
          <cell r="Q171">
            <v>74.06</v>
          </cell>
        </row>
        <row r="172">
          <cell r="F172" t="str">
            <v>卢显乔</v>
          </cell>
          <cell r="G172" t="str">
            <v>女</v>
          </cell>
          <cell r="H172" t="str">
            <v>1996-10-15</v>
          </cell>
          <cell r="I172" t="str">
            <v>421023199610158724</v>
          </cell>
          <cell r="J172" t="str">
            <v>长江大学</v>
          </cell>
          <cell r="K172" t="str">
            <v>大学</v>
          </cell>
          <cell r="L172" t="str">
            <v>学士</v>
          </cell>
          <cell r="M172" t="str">
            <v>汉语言文学</v>
          </cell>
          <cell r="N172" t="str">
            <v>18772648615</v>
          </cell>
          <cell r="O172" t="str">
            <v>24121505126</v>
          </cell>
          <cell r="P172">
            <v>73.18</v>
          </cell>
          <cell r="Q172">
            <v>73.18</v>
          </cell>
        </row>
        <row r="173">
          <cell r="F173" t="str">
            <v>郑福阳</v>
          </cell>
          <cell r="G173" t="str">
            <v>女</v>
          </cell>
          <cell r="H173" t="str">
            <v>1990-02-08</v>
          </cell>
          <cell r="I173" t="str">
            <v>421002199002081020</v>
          </cell>
          <cell r="J173" t="str">
            <v>新疆大学</v>
          </cell>
          <cell r="K173" t="str">
            <v>硕士研究生</v>
          </cell>
          <cell r="L173" t="str">
            <v>公共管理专业硕士</v>
          </cell>
          <cell r="M173" t="str">
            <v>公共管理</v>
          </cell>
          <cell r="N173" t="str">
            <v>18672773391</v>
          </cell>
          <cell r="O173" t="str">
            <v>24121505127</v>
          </cell>
          <cell r="P173">
            <v>72.5</v>
          </cell>
          <cell r="Q173">
            <v>72.5</v>
          </cell>
        </row>
        <row r="174">
          <cell r="F174" t="str">
            <v>丁丽君</v>
          </cell>
          <cell r="G174" t="str">
            <v>女</v>
          </cell>
          <cell r="H174" t="str">
            <v>1989-07-17</v>
          </cell>
          <cell r="I174" t="str">
            <v>420111198907171027</v>
          </cell>
          <cell r="J174" t="str">
            <v>红河学院</v>
          </cell>
          <cell r="K174" t="str">
            <v>本科</v>
          </cell>
          <cell r="L174" t="str">
            <v>文学学士</v>
          </cell>
          <cell r="M174" t="str">
            <v>新闻学（2012年毕业证书上是：广播电视新闻学，教育部于当年毕业之后统一修改了专业目录，当年属于新闻学类目）</v>
          </cell>
          <cell r="N174" t="str">
            <v>15927435626</v>
          </cell>
          <cell r="O174" t="str">
            <v>24121505202</v>
          </cell>
          <cell r="P174">
            <v>71.78</v>
          </cell>
          <cell r="Q174">
            <v>71.78</v>
          </cell>
        </row>
        <row r="175">
          <cell r="F175" t="str">
            <v>吴寒劲</v>
          </cell>
          <cell r="G175" t="str">
            <v>女</v>
          </cell>
          <cell r="H175" t="str">
            <v>1992-10-05</v>
          </cell>
          <cell r="I175" t="str">
            <v>420625199210050049</v>
          </cell>
          <cell r="J175" t="str">
            <v>香港中文大学</v>
          </cell>
          <cell r="K175" t="str">
            <v>硕士研究生</v>
          </cell>
          <cell r="L175" t="str">
            <v>硕士</v>
          </cell>
          <cell r="M175" t="str">
            <v>性别研究</v>
          </cell>
          <cell r="N175" t="str">
            <v>13161966855</v>
          </cell>
          <cell r="O175" t="str">
            <v>24121505216</v>
          </cell>
          <cell r="P175">
            <v>71.24</v>
          </cell>
          <cell r="Q175">
            <v>71.24</v>
          </cell>
        </row>
        <row r="176">
          <cell r="F176" t="str">
            <v>盛瑶</v>
          </cell>
          <cell r="G176" t="str">
            <v>女</v>
          </cell>
          <cell r="H176" t="str">
            <v>1991-05-11</v>
          </cell>
          <cell r="I176" t="str">
            <v>420117199105117566</v>
          </cell>
          <cell r="J176" t="str">
            <v>黄冈师范学院</v>
          </cell>
          <cell r="K176" t="str">
            <v>本科</v>
          </cell>
          <cell r="L176" t="str">
            <v>学士</v>
          </cell>
          <cell r="M176" t="str">
            <v>汉语言文学</v>
          </cell>
          <cell r="N176" t="str">
            <v>15387139400</v>
          </cell>
          <cell r="O176" t="str">
            <v>24121505209</v>
          </cell>
          <cell r="P176">
            <v>70.88</v>
          </cell>
          <cell r="Q176">
            <v>70.88</v>
          </cell>
        </row>
        <row r="177">
          <cell r="F177" t="str">
            <v>平楠</v>
          </cell>
          <cell r="G177" t="str">
            <v>女</v>
          </cell>
          <cell r="H177" t="str">
            <v>1990-04-25</v>
          </cell>
          <cell r="I177" t="str">
            <v>120224199004254826</v>
          </cell>
          <cell r="J177" t="str">
            <v>黑龙江大学</v>
          </cell>
          <cell r="K177" t="str">
            <v>本科</v>
          </cell>
          <cell r="L177" t="str">
            <v>学士</v>
          </cell>
          <cell r="M177" t="str">
            <v>新闻学</v>
          </cell>
          <cell r="N177" t="str">
            <v>15102202635</v>
          </cell>
          <cell r="O177" t="str">
            <v>24121505214</v>
          </cell>
          <cell r="P177">
            <v>70.52</v>
          </cell>
          <cell r="Q177">
            <v>70.52</v>
          </cell>
        </row>
        <row r="178">
          <cell r="F178" t="str">
            <v>张怡</v>
          </cell>
          <cell r="G178" t="str">
            <v>女</v>
          </cell>
          <cell r="H178" t="str">
            <v>1994-12-14</v>
          </cell>
          <cell r="I178" t="str">
            <v>420104199412144028</v>
          </cell>
          <cell r="J178" t="str">
            <v>华中师范大学</v>
          </cell>
          <cell r="K178" t="str">
            <v>研究生</v>
          </cell>
          <cell r="L178" t="str">
            <v>新闻与传播硕士</v>
          </cell>
          <cell r="M178" t="str">
            <v>新闻与传播</v>
          </cell>
          <cell r="N178" t="str">
            <v>18007134676</v>
          </cell>
          <cell r="O178" t="str">
            <v>24121505122</v>
          </cell>
          <cell r="P178">
            <v>70.34</v>
          </cell>
          <cell r="Q178">
            <v>70.34</v>
          </cell>
        </row>
        <row r="179">
          <cell r="F179" t="str">
            <v>周妙</v>
          </cell>
          <cell r="G179" t="str">
            <v>女</v>
          </cell>
          <cell r="H179" t="str">
            <v>1993-06-08</v>
          </cell>
          <cell r="I179" t="str">
            <v>420323199306083129</v>
          </cell>
          <cell r="J179" t="str">
            <v>中山大学</v>
          </cell>
          <cell r="K179" t="str">
            <v>本科</v>
          </cell>
          <cell r="L179" t="str">
            <v>学士</v>
          </cell>
          <cell r="M179" t="str">
            <v>汉语言文学</v>
          </cell>
          <cell r="N179" t="str">
            <v>15622389149</v>
          </cell>
          <cell r="O179" t="str">
            <v>24121505201</v>
          </cell>
          <cell r="P179">
            <v>70.22</v>
          </cell>
          <cell r="Q179">
            <v>70.22</v>
          </cell>
        </row>
        <row r="180">
          <cell r="F180" t="str">
            <v>杨贺娟</v>
          </cell>
          <cell r="G180" t="str">
            <v>女</v>
          </cell>
          <cell r="H180" t="str">
            <v>1995-10-09</v>
          </cell>
          <cell r="I180" t="str">
            <v>412825199510097640</v>
          </cell>
          <cell r="J180" t="str">
            <v>南阳师范学院</v>
          </cell>
          <cell r="K180" t="str">
            <v>本科</v>
          </cell>
          <cell r="L180" t="str">
            <v>学士</v>
          </cell>
          <cell r="M180" t="str">
            <v>汉语言文学专业</v>
          </cell>
          <cell r="N180" t="str">
            <v>15036200823</v>
          </cell>
          <cell r="O180" t="str">
            <v>24121505211</v>
          </cell>
          <cell r="P180">
            <v>70.08</v>
          </cell>
          <cell r="Q180">
            <v>70.08</v>
          </cell>
        </row>
        <row r="181">
          <cell r="F181" t="str">
            <v>李瑞</v>
          </cell>
          <cell r="G181" t="str">
            <v>女</v>
          </cell>
          <cell r="H181" t="str">
            <v>1994-05-09</v>
          </cell>
          <cell r="I181" t="str">
            <v>21010519940509252X</v>
          </cell>
          <cell r="J181" t="str">
            <v>沈阳师范大学</v>
          </cell>
          <cell r="K181" t="str">
            <v>研究生</v>
          </cell>
          <cell r="L181" t="str">
            <v>硕士</v>
          </cell>
          <cell r="M181" t="str">
            <v>新闻与传播</v>
          </cell>
          <cell r="N181" t="str">
            <v>18640252809</v>
          </cell>
          <cell r="O181" t="str">
            <v>24121505220</v>
          </cell>
          <cell r="P181">
            <v>69.38</v>
          </cell>
          <cell r="Q181">
            <v>69.38</v>
          </cell>
        </row>
        <row r="182">
          <cell r="F182" t="str">
            <v>刘一梦</v>
          </cell>
          <cell r="G182" t="str">
            <v>女</v>
          </cell>
          <cell r="H182" t="str">
            <v>1992-04-20</v>
          </cell>
          <cell r="I182" t="str">
            <v>421221199204204842</v>
          </cell>
          <cell r="J182" t="str">
            <v>中南财经政法大学</v>
          </cell>
          <cell r="K182" t="str">
            <v>研究生</v>
          </cell>
          <cell r="L182" t="str">
            <v>硕士</v>
          </cell>
          <cell r="M182" t="str">
            <v>新闻学</v>
          </cell>
          <cell r="N182" t="str">
            <v>13517217132</v>
          </cell>
          <cell r="O182" t="str">
            <v>24121505212</v>
          </cell>
          <cell r="P182">
            <v>69.2</v>
          </cell>
          <cell r="Q182">
            <v>69.2</v>
          </cell>
        </row>
        <row r="183">
          <cell r="F183" t="str">
            <v>张创</v>
          </cell>
          <cell r="G183" t="str">
            <v>女</v>
          </cell>
          <cell r="H183" t="str">
            <v>1996-10-21</v>
          </cell>
          <cell r="I183" t="str">
            <v>430802199610217723</v>
          </cell>
          <cell r="J183" t="str">
            <v>武汉东湖学院</v>
          </cell>
          <cell r="K183" t="str">
            <v>大学本科</v>
          </cell>
          <cell r="L183" t="str">
            <v>文学</v>
          </cell>
          <cell r="M183" t="str">
            <v>新闻学</v>
          </cell>
          <cell r="N183" t="str">
            <v>18163711341</v>
          </cell>
          <cell r="O183" t="str">
            <v>24121505213</v>
          </cell>
          <cell r="P183">
            <v>68.62</v>
          </cell>
          <cell r="Q183">
            <v>68.62</v>
          </cell>
        </row>
        <row r="184">
          <cell r="F184" t="str">
            <v>杨晨诗</v>
          </cell>
          <cell r="G184" t="str">
            <v>女</v>
          </cell>
          <cell r="H184" t="str">
            <v>1992-06-23</v>
          </cell>
          <cell r="I184" t="str">
            <v>420103199206233728</v>
          </cell>
          <cell r="J184" t="str">
            <v>湖北师范大学</v>
          </cell>
          <cell r="K184" t="str">
            <v>本科</v>
          </cell>
          <cell r="L184" t="str">
            <v>学士</v>
          </cell>
          <cell r="M184" t="str">
            <v>汉语言文学</v>
          </cell>
          <cell r="N184" t="str">
            <v>18674027214</v>
          </cell>
          <cell r="O184" t="str">
            <v>24121505215</v>
          </cell>
          <cell r="P184">
            <v>68.1</v>
          </cell>
          <cell r="Q184">
            <v>68.1</v>
          </cell>
        </row>
        <row r="185">
          <cell r="F185" t="str">
            <v>姜明豪</v>
          </cell>
          <cell r="G185" t="str">
            <v>男</v>
          </cell>
          <cell r="H185" t="str">
            <v>1992-10-04</v>
          </cell>
          <cell r="I185" t="str">
            <v>420111199210044014</v>
          </cell>
          <cell r="J185" t="str">
            <v>广西大学</v>
          </cell>
          <cell r="K185" t="str">
            <v>研究生</v>
          </cell>
          <cell r="L185" t="str">
            <v>硕士</v>
          </cell>
          <cell r="M185" t="str">
            <v>外国语言文学</v>
          </cell>
          <cell r="N185" t="str">
            <v>15649168660</v>
          </cell>
          <cell r="O185" t="str">
            <v>24121505129</v>
          </cell>
          <cell r="P185">
            <v>67.96</v>
          </cell>
          <cell r="Q185">
            <v>67.96</v>
          </cell>
        </row>
        <row r="186">
          <cell r="F186" t="str">
            <v>刘瑜</v>
          </cell>
          <cell r="G186" t="str">
            <v>女</v>
          </cell>
          <cell r="H186" t="str">
            <v>1989-02-24</v>
          </cell>
          <cell r="I186" t="str">
            <v>42112219890224002X</v>
          </cell>
          <cell r="J186" t="str">
            <v>中南财经政法大学</v>
          </cell>
          <cell r="K186" t="str">
            <v>本科</v>
          </cell>
          <cell r="L186" t="str">
            <v>学士</v>
          </cell>
          <cell r="M186" t="str">
            <v>新闻学</v>
          </cell>
          <cell r="N186" t="str">
            <v>13517259374</v>
          </cell>
          <cell r="O186" t="str">
            <v>24121505210</v>
          </cell>
          <cell r="P186">
            <v>67.06</v>
          </cell>
          <cell r="Q186">
            <v>67.06</v>
          </cell>
        </row>
        <row r="187">
          <cell r="F187" t="str">
            <v>向桓颖</v>
          </cell>
          <cell r="G187" t="str">
            <v>女</v>
          </cell>
          <cell r="H187" t="str">
            <v>1991-08-30</v>
          </cell>
          <cell r="I187" t="str">
            <v>422828199108300082</v>
          </cell>
          <cell r="J187" t="str">
            <v>湖北经济学院</v>
          </cell>
          <cell r="K187" t="str">
            <v>本科</v>
          </cell>
          <cell r="L187" t="str">
            <v>学士学位</v>
          </cell>
          <cell r="M187" t="str">
            <v>新闻学</v>
          </cell>
          <cell r="N187" t="str">
            <v>17786433173</v>
          </cell>
          <cell r="O187" t="str">
            <v>24121505123</v>
          </cell>
          <cell r="P187">
            <v>66.6</v>
          </cell>
          <cell r="Q187">
            <v>66.6</v>
          </cell>
        </row>
        <row r="188">
          <cell r="F188" t="str">
            <v>杨静</v>
          </cell>
          <cell r="G188" t="str">
            <v>女</v>
          </cell>
          <cell r="H188" t="str">
            <v>1991-11-24</v>
          </cell>
          <cell r="I188" t="str">
            <v>420111199111245523</v>
          </cell>
          <cell r="J188" t="str">
            <v>湖北第二师范学院</v>
          </cell>
          <cell r="K188" t="str">
            <v>本科</v>
          </cell>
          <cell r="L188" t="str">
            <v>学士</v>
          </cell>
          <cell r="M188" t="str">
            <v>新闻学</v>
          </cell>
          <cell r="N188" t="str">
            <v>15927371469</v>
          </cell>
          <cell r="O188" t="str">
            <v>24121505208</v>
          </cell>
          <cell r="P188">
            <v>66.06</v>
          </cell>
          <cell r="Q188">
            <v>66.06</v>
          </cell>
        </row>
        <row r="189">
          <cell r="F189" t="str">
            <v>唐乙瑄</v>
          </cell>
          <cell r="G189" t="str">
            <v>女</v>
          </cell>
          <cell r="H189" t="str">
            <v>1994-01-28</v>
          </cell>
          <cell r="I189" t="str">
            <v>42011519940128282X</v>
          </cell>
          <cell r="J189" t="str">
            <v>西南科技大学</v>
          </cell>
          <cell r="K189" t="str">
            <v>本科</v>
          </cell>
          <cell r="L189" t="str">
            <v>学士学位</v>
          </cell>
          <cell r="M189" t="str">
            <v>汉语言文学</v>
          </cell>
          <cell r="N189" t="str">
            <v>15926216653</v>
          </cell>
          <cell r="O189" t="str">
            <v>24121505125</v>
          </cell>
          <cell r="P189">
            <v>63.98</v>
          </cell>
          <cell r="Q189">
            <v>63.98</v>
          </cell>
        </row>
        <row r="190">
          <cell r="F190" t="str">
            <v>杨炎</v>
          </cell>
          <cell r="G190" t="str">
            <v>女</v>
          </cell>
          <cell r="H190" t="str">
            <v>1995-09-30</v>
          </cell>
          <cell r="I190" t="str">
            <v>420521199509303660</v>
          </cell>
          <cell r="J190" t="str">
            <v>湖北经济学院</v>
          </cell>
          <cell r="K190" t="str">
            <v>本科</v>
          </cell>
          <cell r="L190" t="str">
            <v>学士</v>
          </cell>
          <cell r="M190" t="str">
            <v>新闻学</v>
          </cell>
          <cell r="N190" t="str">
            <v>15872392075</v>
          </cell>
          <cell r="O190" t="str">
            <v>24121505219</v>
          </cell>
          <cell r="P190">
            <v>62.78</v>
          </cell>
          <cell r="Q190">
            <v>62.78</v>
          </cell>
        </row>
        <row r="191">
          <cell r="F191" t="str">
            <v>刘彬斌</v>
          </cell>
          <cell r="G191" t="str">
            <v>女</v>
          </cell>
          <cell r="H191" t="str">
            <v>1990-06-24</v>
          </cell>
          <cell r="I191" t="str">
            <v>420621199006244545</v>
          </cell>
          <cell r="J191" t="str">
            <v>武汉体育学院体育科技学院</v>
          </cell>
          <cell r="K191" t="str">
            <v>本科</v>
          </cell>
          <cell r="L191" t="str">
            <v>学士</v>
          </cell>
          <cell r="M191" t="str">
            <v>新闻学</v>
          </cell>
          <cell r="N191" t="str">
            <v>13349866406</v>
          </cell>
          <cell r="O191" t="str">
            <v>24121505218</v>
          </cell>
          <cell r="P191">
            <v>61.52</v>
          </cell>
          <cell r="Q191">
            <v>61.52</v>
          </cell>
        </row>
        <row r="192">
          <cell r="F192" t="str">
            <v>杨丽红</v>
          </cell>
          <cell r="G192" t="str">
            <v>女</v>
          </cell>
          <cell r="H192" t="str">
            <v>1993-02-15</v>
          </cell>
          <cell r="I192" t="str">
            <v>42011719930215004X</v>
          </cell>
          <cell r="J192" t="str">
            <v>湖北大学</v>
          </cell>
          <cell r="K192" t="str">
            <v>本科</v>
          </cell>
          <cell r="L192" t="str">
            <v>文学学士</v>
          </cell>
          <cell r="M192" t="str">
            <v>汉语言文学</v>
          </cell>
          <cell r="N192" t="str">
            <v>13871577531</v>
          </cell>
          <cell r="O192" t="str">
            <v>24121505205</v>
          </cell>
          <cell r="P192">
            <v>58.4</v>
          </cell>
          <cell r="Q192">
            <v>58.4</v>
          </cell>
        </row>
        <row r="193">
          <cell r="F193" t="str">
            <v>李桂锦</v>
          </cell>
          <cell r="G193" t="str">
            <v>女</v>
          </cell>
          <cell r="H193" t="str">
            <v>1988-09-24</v>
          </cell>
          <cell r="I193" t="str">
            <v>45212419880924122X</v>
          </cell>
          <cell r="J193" t="str">
            <v>广西大学</v>
          </cell>
          <cell r="K193" t="str">
            <v>研究生</v>
          </cell>
          <cell r="L193" t="str">
            <v>硕士</v>
          </cell>
          <cell r="M193" t="str">
            <v>社会学</v>
          </cell>
          <cell r="N193" t="str">
            <v>13407735197</v>
          </cell>
          <cell r="O193" t="str">
            <v>24121505120</v>
          </cell>
          <cell r="P193">
            <v>57.46</v>
          </cell>
          <cell r="Q193">
            <v>57.46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人员名单"/>
    </sheetNames>
    <sheetDataSet>
      <sheetData sheetId="0" refreshError="1">
        <row r="4">
          <cell r="G4" t="str">
            <v>夏利欣</v>
          </cell>
          <cell r="H4">
            <v>71.88</v>
          </cell>
          <cell r="I4">
            <v>83</v>
          </cell>
          <cell r="J4">
            <v>78.552</v>
          </cell>
          <cell r="K4">
            <v>1</v>
          </cell>
        </row>
        <row r="5">
          <cell r="G5" t="str">
            <v>王胜波</v>
          </cell>
          <cell r="H5">
            <v>74.88</v>
          </cell>
          <cell r="I5">
            <v>78.4</v>
          </cell>
          <cell r="J5">
            <v>76.992</v>
          </cell>
          <cell r="K5">
            <v>2</v>
          </cell>
        </row>
        <row r="6">
          <cell r="G6" t="str">
            <v>鄢秀</v>
          </cell>
          <cell r="H6">
            <v>74.62</v>
          </cell>
          <cell r="I6">
            <v>78</v>
          </cell>
          <cell r="J6">
            <v>76.648</v>
          </cell>
          <cell r="K6">
            <v>3</v>
          </cell>
        </row>
        <row r="7">
          <cell r="G7" t="str">
            <v>陈晶晶</v>
          </cell>
          <cell r="H7">
            <v>78.58</v>
          </cell>
          <cell r="I7">
            <v>73</v>
          </cell>
          <cell r="J7">
            <v>75.232</v>
          </cell>
          <cell r="K7">
            <v>4</v>
          </cell>
        </row>
        <row r="8">
          <cell r="G8" t="str">
            <v>栾小艺</v>
          </cell>
          <cell r="H8">
            <v>71.86</v>
          </cell>
          <cell r="I8">
            <v>75.8</v>
          </cell>
          <cell r="J8">
            <v>74.224</v>
          </cell>
          <cell r="K8">
            <v>5</v>
          </cell>
        </row>
        <row r="9">
          <cell r="G9" t="str">
            <v>从嫦嫦</v>
          </cell>
          <cell r="H9">
            <v>69.12</v>
          </cell>
          <cell r="I9">
            <v>73</v>
          </cell>
          <cell r="J9">
            <v>71.448</v>
          </cell>
          <cell r="K9">
            <v>6</v>
          </cell>
        </row>
        <row r="10">
          <cell r="G10" t="str">
            <v>何琴</v>
          </cell>
          <cell r="H10">
            <v>72.36</v>
          </cell>
          <cell r="I10">
            <v>70.8</v>
          </cell>
          <cell r="J10">
            <v>71.424</v>
          </cell>
          <cell r="K10">
            <v>7</v>
          </cell>
        </row>
        <row r="11">
          <cell r="G11" t="str">
            <v>黄紫弦</v>
          </cell>
          <cell r="H11">
            <v>70.22</v>
          </cell>
          <cell r="I11">
            <v>69</v>
          </cell>
          <cell r="J11">
            <v>69.488</v>
          </cell>
          <cell r="K11">
            <v>8</v>
          </cell>
        </row>
        <row r="12">
          <cell r="G12" t="str">
            <v>刘三彪</v>
          </cell>
          <cell r="H12">
            <v>74.48</v>
          </cell>
          <cell r="I12">
            <v>0</v>
          </cell>
          <cell r="J12">
            <v>29.792</v>
          </cell>
          <cell r="K12">
            <v>9</v>
          </cell>
        </row>
        <row r="13">
          <cell r="G13" t="str">
            <v>王丽兰</v>
          </cell>
          <cell r="H13">
            <v>77.8</v>
          </cell>
          <cell r="I13">
            <v>81.8</v>
          </cell>
          <cell r="J13">
            <v>80.2</v>
          </cell>
          <cell r="K13">
            <v>1</v>
          </cell>
        </row>
        <row r="14">
          <cell r="G14" t="str">
            <v>周莲</v>
          </cell>
          <cell r="H14">
            <v>73.86</v>
          </cell>
          <cell r="I14">
            <v>80.2</v>
          </cell>
          <cell r="J14">
            <v>77.664</v>
          </cell>
          <cell r="K14">
            <v>2</v>
          </cell>
        </row>
        <row r="15">
          <cell r="G15" t="str">
            <v>郑彩凤</v>
          </cell>
          <cell r="H15">
            <v>72.98</v>
          </cell>
          <cell r="I15">
            <v>80.6</v>
          </cell>
          <cell r="J15">
            <v>77.552</v>
          </cell>
          <cell r="K15">
            <v>3</v>
          </cell>
        </row>
        <row r="16">
          <cell r="G16" t="str">
            <v>陈圩煜</v>
          </cell>
          <cell r="H16">
            <v>73.44</v>
          </cell>
          <cell r="I16">
            <v>80</v>
          </cell>
          <cell r="J16">
            <v>77.376</v>
          </cell>
          <cell r="K16">
            <v>4</v>
          </cell>
        </row>
        <row r="17">
          <cell r="G17" t="str">
            <v>冯栗</v>
          </cell>
          <cell r="H17">
            <v>72.66</v>
          </cell>
          <cell r="I17">
            <v>79.6</v>
          </cell>
          <cell r="J17">
            <v>76.824</v>
          </cell>
          <cell r="K17">
            <v>5</v>
          </cell>
        </row>
        <row r="18">
          <cell r="G18" t="str">
            <v>肖枚</v>
          </cell>
          <cell r="H18">
            <v>75.54</v>
          </cell>
          <cell r="I18">
            <v>76.6</v>
          </cell>
          <cell r="J18">
            <v>76.176</v>
          </cell>
          <cell r="K18">
            <v>6</v>
          </cell>
        </row>
        <row r="19">
          <cell r="G19" t="str">
            <v>余小盼</v>
          </cell>
          <cell r="H19">
            <v>72.1</v>
          </cell>
          <cell r="I19">
            <v>77.2</v>
          </cell>
          <cell r="J19">
            <v>75.16</v>
          </cell>
          <cell r="K19">
            <v>7</v>
          </cell>
        </row>
        <row r="20">
          <cell r="G20" t="str">
            <v>李玉洁</v>
          </cell>
          <cell r="H20">
            <v>70.48</v>
          </cell>
          <cell r="I20">
            <v>74.6</v>
          </cell>
          <cell r="J20">
            <v>72.952</v>
          </cell>
          <cell r="K20">
            <v>8</v>
          </cell>
        </row>
        <row r="21">
          <cell r="G21" t="str">
            <v>徐娅</v>
          </cell>
          <cell r="H21">
            <v>71.24</v>
          </cell>
          <cell r="I21">
            <v>0</v>
          </cell>
          <cell r="J21">
            <v>28.496</v>
          </cell>
          <cell r="K21">
            <v>9</v>
          </cell>
        </row>
        <row r="22">
          <cell r="G22" t="str">
            <v>李玲</v>
          </cell>
          <cell r="H22">
            <v>68.68</v>
          </cell>
          <cell r="I22">
            <v>82.4</v>
          </cell>
          <cell r="J22">
            <v>76.912</v>
          </cell>
          <cell r="K22">
            <v>1</v>
          </cell>
        </row>
        <row r="23">
          <cell r="G23" t="str">
            <v>尹祎宇</v>
          </cell>
          <cell r="H23">
            <v>68.4</v>
          </cell>
          <cell r="I23">
            <v>77.8</v>
          </cell>
          <cell r="J23">
            <v>74.04</v>
          </cell>
          <cell r="K23">
            <v>2</v>
          </cell>
        </row>
        <row r="24">
          <cell r="G24" t="str">
            <v>张小茜</v>
          </cell>
          <cell r="H24">
            <v>68.92</v>
          </cell>
          <cell r="I24">
            <v>68</v>
          </cell>
          <cell r="J24">
            <v>68.368</v>
          </cell>
          <cell r="K24">
            <v>3</v>
          </cell>
        </row>
        <row r="25">
          <cell r="G25" t="str">
            <v>蔡红杰</v>
          </cell>
          <cell r="H25">
            <v>68.4</v>
          </cell>
          <cell r="I25">
            <v>66</v>
          </cell>
          <cell r="J25">
            <v>66.96</v>
          </cell>
          <cell r="K25">
            <v>4</v>
          </cell>
        </row>
        <row r="26">
          <cell r="G26" t="str">
            <v>邢学勤</v>
          </cell>
          <cell r="H26">
            <v>69.14</v>
          </cell>
          <cell r="I26">
            <v>65.4</v>
          </cell>
          <cell r="J26">
            <v>66.896</v>
          </cell>
          <cell r="K26">
            <v>5</v>
          </cell>
        </row>
        <row r="27">
          <cell r="G27" t="str">
            <v>冯雯倩</v>
          </cell>
          <cell r="H27">
            <v>75.3</v>
          </cell>
          <cell r="I27">
            <v>0</v>
          </cell>
          <cell r="J27">
            <v>30.12</v>
          </cell>
          <cell r="K27">
            <v>6</v>
          </cell>
        </row>
        <row r="28">
          <cell r="G28" t="str">
            <v>董恩</v>
          </cell>
          <cell r="H28">
            <v>65.28</v>
          </cell>
          <cell r="I28">
            <v>77.6</v>
          </cell>
          <cell r="J28">
            <v>72.672</v>
          </cell>
          <cell r="K28">
            <v>1</v>
          </cell>
        </row>
        <row r="29">
          <cell r="G29" t="str">
            <v>张建波</v>
          </cell>
          <cell r="H29">
            <v>69.16</v>
          </cell>
          <cell r="I29">
            <v>0</v>
          </cell>
          <cell r="J29">
            <v>27.664</v>
          </cell>
          <cell r="K29">
            <v>2</v>
          </cell>
        </row>
        <row r="30">
          <cell r="G30" t="str">
            <v>王书颐</v>
          </cell>
          <cell r="H30">
            <v>71.06</v>
          </cell>
          <cell r="I30">
            <v>77.6</v>
          </cell>
          <cell r="J30">
            <v>74.984</v>
          </cell>
          <cell r="K30">
            <v>1</v>
          </cell>
        </row>
        <row r="31">
          <cell r="G31" t="str">
            <v>施宝棠</v>
          </cell>
          <cell r="H31">
            <v>70.3</v>
          </cell>
          <cell r="I31">
            <v>76.6</v>
          </cell>
          <cell r="J31">
            <v>74.08</v>
          </cell>
          <cell r="K31">
            <v>2</v>
          </cell>
        </row>
        <row r="32">
          <cell r="G32" t="str">
            <v>刘洋</v>
          </cell>
          <cell r="H32">
            <v>69.24</v>
          </cell>
          <cell r="I32">
            <v>73.8</v>
          </cell>
          <cell r="J32">
            <v>71.976</v>
          </cell>
          <cell r="K32">
            <v>3</v>
          </cell>
        </row>
        <row r="33">
          <cell r="G33" t="str">
            <v>谭逸珊</v>
          </cell>
          <cell r="H33">
            <v>63.86</v>
          </cell>
          <cell r="I33">
            <v>73.2</v>
          </cell>
          <cell r="J33">
            <v>69.464</v>
          </cell>
          <cell r="K33">
            <v>4</v>
          </cell>
        </row>
        <row r="34">
          <cell r="G34" t="str">
            <v>尹琴琴</v>
          </cell>
          <cell r="H34">
            <v>67.58</v>
          </cell>
          <cell r="I34">
            <v>43.4</v>
          </cell>
          <cell r="J34">
            <v>53.072</v>
          </cell>
          <cell r="K34">
            <v>5</v>
          </cell>
        </row>
        <row r="35">
          <cell r="G35" t="str">
            <v>刘玲</v>
          </cell>
          <cell r="H35">
            <v>73.8</v>
          </cell>
          <cell r="I35">
            <v>0</v>
          </cell>
          <cell r="J35">
            <v>29.52</v>
          </cell>
          <cell r="K35">
            <v>6</v>
          </cell>
        </row>
        <row r="36">
          <cell r="G36" t="str">
            <v>吴沛</v>
          </cell>
          <cell r="H36">
            <v>59.5</v>
          </cell>
          <cell r="I36">
            <v>72.8</v>
          </cell>
          <cell r="J36">
            <v>67.48</v>
          </cell>
          <cell r="K36">
            <v>1</v>
          </cell>
        </row>
        <row r="37">
          <cell r="G37" t="str">
            <v>朱鑫鑫</v>
          </cell>
          <cell r="H37">
            <v>62.88</v>
          </cell>
          <cell r="I37">
            <v>70.4</v>
          </cell>
          <cell r="J37">
            <v>67.392</v>
          </cell>
          <cell r="K37">
            <v>2</v>
          </cell>
        </row>
        <row r="38">
          <cell r="G38" t="str">
            <v>代雪菲</v>
          </cell>
          <cell r="H38">
            <v>59.02</v>
          </cell>
          <cell r="I38">
            <v>0</v>
          </cell>
          <cell r="J38">
            <v>23.608</v>
          </cell>
          <cell r="K38">
            <v>3</v>
          </cell>
        </row>
        <row r="39">
          <cell r="G39" t="str">
            <v>白艳灵</v>
          </cell>
          <cell r="H39">
            <v>78.04</v>
          </cell>
          <cell r="I39">
            <v>79</v>
          </cell>
          <cell r="J39">
            <v>78.616</v>
          </cell>
          <cell r="K39">
            <v>1</v>
          </cell>
        </row>
        <row r="40">
          <cell r="G40" t="str">
            <v>刘伊</v>
          </cell>
          <cell r="H40">
            <v>79.82</v>
          </cell>
          <cell r="I40">
            <v>77</v>
          </cell>
          <cell r="J40">
            <v>78.128</v>
          </cell>
          <cell r="K40">
            <v>2</v>
          </cell>
        </row>
        <row r="41">
          <cell r="G41" t="str">
            <v>汪芹</v>
          </cell>
          <cell r="H41">
            <v>78.22</v>
          </cell>
          <cell r="I41">
            <v>67.6</v>
          </cell>
          <cell r="J41">
            <v>71.848</v>
          </cell>
          <cell r="K41">
            <v>3</v>
          </cell>
        </row>
        <row r="42">
          <cell r="G42" t="str">
            <v>陈颖</v>
          </cell>
          <cell r="H42">
            <v>66.38</v>
          </cell>
          <cell r="I42">
            <v>75.6</v>
          </cell>
          <cell r="J42">
            <v>71.912</v>
          </cell>
          <cell r="K42">
            <v>1</v>
          </cell>
        </row>
        <row r="43">
          <cell r="G43" t="str">
            <v>鲁进</v>
          </cell>
          <cell r="H43">
            <v>68.76</v>
          </cell>
          <cell r="I43">
            <v>69.8</v>
          </cell>
          <cell r="J43">
            <v>69.384</v>
          </cell>
          <cell r="K43">
            <v>2</v>
          </cell>
        </row>
        <row r="44">
          <cell r="G44" t="str">
            <v>左薇</v>
          </cell>
          <cell r="H44">
            <v>65.32</v>
          </cell>
          <cell r="I44">
            <v>70.4</v>
          </cell>
          <cell r="J44">
            <v>68.368</v>
          </cell>
          <cell r="K44">
            <v>3</v>
          </cell>
        </row>
        <row r="45">
          <cell r="G45" t="str">
            <v>刘雅琴</v>
          </cell>
          <cell r="H45">
            <v>70.98</v>
          </cell>
          <cell r="I45">
            <v>78.2</v>
          </cell>
          <cell r="J45">
            <v>75.312</v>
          </cell>
          <cell r="K45">
            <v>1</v>
          </cell>
        </row>
        <row r="46">
          <cell r="G46" t="str">
            <v>黄晓青</v>
          </cell>
          <cell r="H46">
            <v>70.86</v>
          </cell>
          <cell r="I46">
            <v>77.4</v>
          </cell>
          <cell r="J46">
            <v>74.784</v>
          </cell>
          <cell r="K46">
            <v>2</v>
          </cell>
        </row>
        <row r="47">
          <cell r="G47" t="str">
            <v>田绍玥</v>
          </cell>
          <cell r="H47">
            <v>73.08</v>
          </cell>
          <cell r="I47">
            <v>70.8</v>
          </cell>
          <cell r="J47">
            <v>71.712</v>
          </cell>
          <cell r="K47">
            <v>3</v>
          </cell>
        </row>
        <row r="48">
          <cell r="G48" t="str">
            <v>张亚苹</v>
          </cell>
          <cell r="H48">
            <v>73.54</v>
          </cell>
          <cell r="I48">
            <v>75</v>
          </cell>
          <cell r="J48">
            <v>74.416</v>
          </cell>
          <cell r="K48">
            <v>1</v>
          </cell>
        </row>
        <row r="49">
          <cell r="G49" t="str">
            <v>方倩</v>
          </cell>
          <cell r="H49">
            <v>68.98</v>
          </cell>
          <cell r="I49">
            <v>76.2</v>
          </cell>
          <cell r="J49">
            <v>73.312</v>
          </cell>
          <cell r="K49">
            <v>2</v>
          </cell>
        </row>
        <row r="50">
          <cell r="G50" t="str">
            <v>李良识</v>
          </cell>
          <cell r="H50">
            <v>73.76</v>
          </cell>
          <cell r="I50">
            <v>0</v>
          </cell>
          <cell r="J50">
            <v>29.504</v>
          </cell>
          <cell r="K50">
            <v>3</v>
          </cell>
        </row>
        <row r="51">
          <cell r="G51" t="str">
            <v>张琪</v>
          </cell>
          <cell r="H51">
            <v>59.26</v>
          </cell>
          <cell r="I51">
            <v>77.2</v>
          </cell>
          <cell r="J51">
            <v>70.024</v>
          </cell>
          <cell r="K51">
            <v>1</v>
          </cell>
        </row>
        <row r="52">
          <cell r="G52" t="str">
            <v>杨东</v>
          </cell>
          <cell r="H52">
            <v>59.46</v>
          </cell>
          <cell r="I52">
            <v>71.8</v>
          </cell>
          <cell r="J52">
            <v>66.864</v>
          </cell>
          <cell r="K52">
            <v>2</v>
          </cell>
        </row>
        <row r="53">
          <cell r="G53" t="str">
            <v>王卓慧</v>
          </cell>
          <cell r="H53">
            <v>74.56</v>
          </cell>
          <cell r="I53">
            <v>81.2</v>
          </cell>
          <cell r="J53">
            <v>78.544</v>
          </cell>
          <cell r="K53">
            <v>1</v>
          </cell>
        </row>
        <row r="54">
          <cell r="G54" t="str">
            <v>郑福阳</v>
          </cell>
          <cell r="H54">
            <v>72.5</v>
          </cell>
          <cell r="I54">
            <v>82.4</v>
          </cell>
          <cell r="J54">
            <v>78.44</v>
          </cell>
          <cell r="K54">
            <v>2</v>
          </cell>
        </row>
        <row r="55">
          <cell r="G55" t="str">
            <v>张子卿</v>
          </cell>
          <cell r="H55">
            <v>74.06</v>
          </cell>
          <cell r="I55">
            <v>77.2</v>
          </cell>
          <cell r="J55">
            <v>75.944</v>
          </cell>
          <cell r="K5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6"/>
  <sheetViews>
    <sheetView showGridLines="0" tabSelected="1" zoomScale="80" zoomScaleNormal="80" topLeftCell="B1" workbookViewId="0">
      <selection activeCell="V2" sqref="V2"/>
    </sheetView>
  </sheetViews>
  <sheetFormatPr defaultColWidth="9" defaultRowHeight="69" customHeight="1"/>
  <cols>
    <col min="1" max="1" width="7.65454545454545" style="1" customWidth="1"/>
    <col min="2" max="2" width="22.0363636363636" style="1" customWidth="1"/>
    <col min="3" max="3" width="13.1272727272727" style="1" customWidth="1"/>
    <col min="4" max="4" width="19.6909090909091" style="1" customWidth="1"/>
    <col min="5" max="5" width="16.7545454545455" style="1" customWidth="1"/>
    <col min="6" max="6" width="11.3545454545455" style="1" customWidth="1"/>
    <col min="7" max="9" width="9.69090909090909" style="4" customWidth="1"/>
    <col min="10" max="10" width="7.49090909090909" style="1" customWidth="1"/>
    <col min="11" max="11" width="5.87272727272727" style="1" customWidth="1"/>
    <col min="12" max="12" width="12.0454545454545" style="1" customWidth="1"/>
    <col min="13" max="13" width="13.1181818181818" style="1" customWidth="1"/>
    <col min="14" max="14" width="21.4727272727273" style="1" customWidth="1"/>
    <col min="15" max="15" width="40.9363636363636" style="1" customWidth="1"/>
    <col min="16" max="16" width="15.1454545454545" style="1" customWidth="1"/>
    <col min="17" max="16384" width="9" style="3"/>
  </cols>
  <sheetData>
    <row r="1" s="1" customFormat="1" ht="74" customHeight="1" spans="1:16">
      <c r="A1" s="5" t="s">
        <v>0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  <c r="M1" s="6"/>
      <c r="N1" s="6"/>
      <c r="O1" s="6"/>
      <c r="P1" s="6"/>
    </row>
    <row r="2" s="2" customFormat="1" customHeight="1" spans="1:16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9" t="s">
        <v>9</v>
      </c>
      <c r="L2" s="9"/>
      <c r="M2" s="9"/>
      <c r="N2" s="9"/>
      <c r="O2" s="9"/>
      <c r="P2" s="9"/>
    </row>
    <row r="3" s="2" customFormat="1" customHeight="1" spans="1:16">
      <c r="A3" s="11"/>
      <c r="B3" s="9"/>
      <c r="C3" s="11"/>
      <c r="D3" s="9"/>
      <c r="E3" s="11"/>
      <c r="F3" s="9"/>
      <c r="G3" s="10" t="s">
        <v>10</v>
      </c>
      <c r="H3" s="10" t="s">
        <v>11</v>
      </c>
      <c r="I3" s="10" t="s">
        <v>12</v>
      </c>
      <c r="J3" s="11"/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</row>
    <row r="4" s="3" customFormat="1" customHeight="1" spans="1:16">
      <c r="A4" s="12">
        <v>1</v>
      </c>
      <c r="B4" s="13" t="s">
        <v>19</v>
      </c>
      <c r="C4" s="14">
        <v>1001</v>
      </c>
      <c r="D4" s="14" t="s">
        <v>20</v>
      </c>
      <c r="E4" s="15">
        <v>24121500101</v>
      </c>
      <c r="F4" s="15" t="s">
        <v>21</v>
      </c>
      <c r="G4" s="16">
        <f>VLOOKUP(F4,'[1]50分合格线上成绩'!$F$3:$Q$193,11,FALSE)</f>
        <v>71.88</v>
      </c>
      <c r="H4" s="16">
        <f>VLOOKUP(F4,[2]面试成绩人员名单!$G$4:$K$55,3,FALSE)</f>
        <v>83</v>
      </c>
      <c r="I4" s="16">
        <f>VLOOKUP(F4,[2]面试成绩人员名单!$G$4:$J$55,4,FALSE)</f>
        <v>78.552</v>
      </c>
      <c r="J4" s="15">
        <f>VLOOKUP(F4,[2]面试成绩人员名单!$G$4:$K$55,5,FALSE)</f>
        <v>1</v>
      </c>
      <c r="K4" s="15">
        <v>33</v>
      </c>
      <c r="L4" s="15" t="s">
        <v>22</v>
      </c>
      <c r="M4" s="15" t="str">
        <f t="shared" ref="M4:M21" si="0">IF(L4="研究生","硕士",IF(L4="本科","学士",""))</f>
        <v>硕士</v>
      </c>
      <c r="N4" s="15" t="str">
        <f>VLOOKUP(F4,'[1]50分合格线上成绩'!$F$3:$M$193,8,FALSE)</f>
        <v>临床医学</v>
      </c>
      <c r="O4" s="15" t="s">
        <v>23</v>
      </c>
      <c r="P4" s="15"/>
    </row>
    <row r="5" customHeight="1" spans="1:16">
      <c r="A5" s="12">
        <v>2</v>
      </c>
      <c r="B5" s="13"/>
      <c r="C5" s="17"/>
      <c r="D5" s="17"/>
      <c r="E5" s="15" t="s">
        <v>24</v>
      </c>
      <c r="F5" s="15" t="s">
        <v>25</v>
      </c>
      <c r="G5" s="16">
        <f>VLOOKUP(F5,'[1]50分合格线上成绩'!$F$3:$Q$193,11,FALSE)</f>
        <v>74.88</v>
      </c>
      <c r="H5" s="16">
        <f>VLOOKUP(F5,[2]面试成绩人员名单!$G$4:$K$55,3,FALSE)</f>
        <v>78.4</v>
      </c>
      <c r="I5" s="16">
        <f>VLOOKUP(F5,[2]面试成绩人员名单!$G$4:$J$55,4,FALSE)</f>
        <v>76.992</v>
      </c>
      <c r="J5" s="15">
        <f>VLOOKUP(F5,[2]面试成绩人员名单!$G$4:$K$55,5,FALSE)</f>
        <v>2</v>
      </c>
      <c r="K5" s="15">
        <v>30</v>
      </c>
      <c r="L5" s="15" t="str">
        <f>VLOOKUP(F5,'[1]50分合格线上成绩'!$F$3:$K$193,6,FALSE)</f>
        <v>本科</v>
      </c>
      <c r="M5" s="15" t="str">
        <f t="shared" si="0"/>
        <v>学士</v>
      </c>
      <c r="N5" s="15" t="str">
        <f>VLOOKUP(F5,'[1]50分合格线上成绩'!$F$3:$M$193,8,FALSE)</f>
        <v>临床医学</v>
      </c>
      <c r="O5" s="15" t="s">
        <v>23</v>
      </c>
      <c r="P5" s="15"/>
    </row>
    <row r="6" customHeight="1" spans="1:16">
      <c r="A6" s="12">
        <v>3</v>
      </c>
      <c r="B6" s="13"/>
      <c r="C6" s="18"/>
      <c r="D6" s="18"/>
      <c r="E6" s="15" t="s">
        <v>26</v>
      </c>
      <c r="F6" s="15" t="s">
        <v>27</v>
      </c>
      <c r="G6" s="16">
        <f>VLOOKUP(F6,'[1]50分合格线上成绩'!$F$3:$Q$193,11,FALSE)</f>
        <v>74.62</v>
      </c>
      <c r="H6" s="16">
        <f>VLOOKUP(F6,[2]面试成绩人员名单!$G$4:$K$55,3,FALSE)</f>
        <v>78</v>
      </c>
      <c r="I6" s="16">
        <f>VLOOKUP(F6,[2]面试成绩人员名单!$G$4:$J$55,4,FALSE)</f>
        <v>76.648</v>
      </c>
      <c r="J6" s="15">
        <f>VLOOKUP(F6,[2]面试成绩人员名单!$G$4:$K$55,5,FALSE)</f>
        <v>3</v>
      </c>
      <c r="K6" s="15">
        <v>30</v>
      </c>
      <c r="L6" s="15" t="str">
        <f>VLOOKUP(F6,'[1]50分合格线上成绩'!$F$3:$K$193,6,FALSE)</f>
        <v>研究生</v>
      </c>
      <c r="M6" s="15" t="str">
        <f t="shared" si="0"/>
        <v>硕士</v>
      </c>
      <c r="N6" s="15" t="str">
        <f>VLOOKUP(F6,'[1]50分合格线上成绩'!$F$3:$M$193,8,FALSE)</f>
        <v>内科学</v>
      </c>
      <c r="O6" s="15" t="s">
        <v>23</v>
      </c>
      <c r="P6" s="15"/>
    </row>
    <row r="7" customHeight="1" spans="1:16">
      <c r="A7" s="12">
        <v>4</v>
      </c>
      <c r="B7" s="13"/>
      <c r="C7" s="14">
        <v>1002</v>
      </c>
      <c r="D7" s="14" t="s">
        <v>28</v>
      </c>
      <c r="E7" s="15" t="s">
        <v>29</v>
      </c>
      <c r="F7" s="15" t="s">
        <v>30</v>
      </c>
      <c r="G7" s="16">
        <f>VLOOKUP(F7,'[1]50分合格线上成绩'!$F$3:$Q$193,11,FALSE)</f>
        <v>77.8</v>
      </c>
      <c r="H7" s="16">
        <f>VLOOKUP(F7,[2]面试成绩人员名单!$G$4:$K$55,3,FALSE)</f>
        <v>81.8</v>
      </c>
      <c r="I7" s="16">
        <f>VLOOKUP(F7,[2]面试成绩人员名单!$G$4:$J$55,4,FALSE)</f>
        <v>80.2</v>
      </c>
      <c r="J7" s="15">
        <f>VLOOKUP(F7,[2]面试成绩人员名单!$G$4:$K$55,5,FALSE)</f>
        <v>1</v>
      </c>
      <c r="K7" s="15">
        <v>33</v>
      </c>
      <c r="L7" s="15" t="s">
        <v>22</v>
      </c>
      <c r="M7" s="15" t="str">
        <f t="shared" si="0"/>
        <v>硕士</v>
      </c>
      <c r="N7" s="15" t="str">
        <f>VLOOKUP(F7,'[1]50分合格线上成绩'!$F$3:$M$193,8,FALSE)</f>
        <v>肿瘤学</v>
      </c>
      <c r="O7" s="15" t="s">
        <v>23</v>
      </c>
      <c r="P7" s="15"/>
    </row>
    <row r="8" customHeight="1" spans="1:16">
      <c r="A8" s="12">
        <v>5</v>
      </c>
      <c r="B8" s="13"/>
      <c r="C8" s="17"/>
      <c r="D8" s="17"/>
      <c r="E8" s="15" t="s">
        <v>31</v>
      </c>
      <c r="F8" s="15" t="s">
        <v>32</v>
      </c>
      <c r="G8" s="16">
        <f>VLOOKUP(F8,'[1]50分合格线上成绩'!$F$3:$Q$193,11,FALSE)</f>
        <v>73.86</v>
      </c>
      <c r="H8" s="16">
        <f>VLOOKUP(F8,[2]面试成绩人员名单!$G$4:$K$55,3,FALSE)</f>
        <v>80.2</v>
      </c>
      <c r="I8" s="16">
        <f>VLOOKUP(F8,[2]面试成绩人员名单!$G$4:$J$55,4,FALSE)</f>
        <v>77.664</v>
      </c>
      <c r="J8" s="15">
        <f>VLOOKUP(F8,[2]面试成绩人员名单!$G$4:$K$55,5,FALSE)</f>
        <v>2</v>
      </c>
      <c r="K8" s="15">
        <v>33</v>
      </c>
      <c r="L8" s="15" t="str">
        <f>VLOOKUP(F8,'[1]50分合格线上成绩'!$F$3:$K$193,6,FALSE)</f>
        <v>本科</v>
      </c>
      <c r="M8" s="15" t="str">
        <f t="shared" si="0"/>
        <v>学士</v>
      </c>
      <c r="N8" s="15" t="str">
        <f>VLOOKUP(F8,'[1]50分合格线上成绩'!$F$3:$M$193,8,FALSE)</f>
        <v>临床医学</v>
      </c>
      <c r="O8" s="15" t="s">
        <v>23</v>
      </c>
      <c r="P8" s="15"/>
    </row>
    <row r="9" customHeight="1" spans="1:16">
      <c r="A9" s="12">
        <v>6</v>
      </c>
      <c r="B9" s="13"/>
      <c r="C9" s="18"/>
      <c r="D9" s="18"/>
      <c r="E9" s="15" t="s">
        <v>33</v>
      </c>
      <c r="F9" s="15" t="s">
        <v>34</v>
      </c>
      <c r="G9" s="16">
        <f>VLOOKUP(F9,'[1]50分合格线上成绩'!$F$3:$Q$193,11,FALSE)</f>
        <v>72.98</v>
      </c>
      <c r="H9" s="16">
        <f>VLOOKUP(F9,[2]面试成绩人员名单!$G$4:$K$55,3,FALSE)</f>
        <v>80.6</v>
      </c>
      <c r="I9" s="16">
        <f>VLOOKUP(F9,[2]面试成绩人员名单!$G$4:$J$55,4,FALSE)</f>
        <v>77.552</v>
      </c>
      <c r="J9" s="15">
        <f>VLOOKUP(F9,[2]面试成绩人员名单!$G$4:$K$55,5,FALSE)</f>
        <v>3</v>
      </c>
      <c r="K9" s="15">
        <v>33</v>
      </c>
      <c r="L9" s="15" t="str">
        <f>VLOOKUP(F9,'[1]50分合格线上成绩'!$F$3:$K$193,6,FALSE)</f>
        <v>研究生</v>
      </c>
      <c r="M9" s="15" t="str">
        <f t="shared" si="0"/>
        <v>硕士</v>
      </c>
      <c r="N9" s="15" t="str">
        <f>VLOOKUP(F9,'[1]50分合格线上成绩'!$F$3:$M$193,8,FALSE)</f>
        <v>临床医学</v>
      </c>
      <c r="O9" s="15" t="s">
        <v>23</v>
      </c>
      <c r="P9" s="15"/>
    </row>
    <row r="10" customHeight="1" spans="1:16">
      <c r="A10" s="12">
        <v>7</v>
      </c>
      <c r="B10" s="13"/>
      <c r="C10" s="14">
        <v>1003</v>
      </c>
      <c r="D10" s="14" t="s">
        <v>35</v>
      </c>
      <c r="E10" s="15" t="s">
        <v>36</v>
      </c>
      <c r="F10" s="15" t="s">
        <v>37</v>
      </c>
      <c r="G10" s="16">
        <f>VLOOKUP(F10,'[1]50分合格线上成绩'!$F$3:$Q$193,11,FALSE)</f>
        <v>68.68</v>
      </c>
      <c r="H10" s="16">
        <f>VLOOKUP(F10,[2]面试成绩人员名单!$G$4:$K$55,3,FALSE)</f>
        <v>82.4</v>
      </c>
      <c r="I10" s="16">
        <f>VLOOKUP(F10,[2]面试成绩人员名单!$G$4:$J$55,4,FALSE)</f>
        <v>76.912</v>
      </c>
      <c r="J10" s="15">
        <f>VLOOKUP(F10,[2]面试成绩人员名单!$G$4:$K$55,5,FALSE)</f>
        <v>1</v>
      </c>
      <c r="K10" s="15">
        <v>30</v>
      </c>
      <c r="L10" s="15" t="str">
        <f>VLOOKUP(F10,'[1]50分合格线上成绩'!$F$3:$K$193,6,FALSE)</f>
        <v>本科</v>
      </c>
      <c r="M10" s="15" t="str">
        <f t="shared" si="0"/>
        <v>学士</v>
      </c>
      <c r="N10" s="15" t="str">
        <f>VLOOKUP(F10,'[1]50分合格线上成绩'!$F$3:$M$193,8,FALSE)</f>
        <v>护理学</v>
      </c>
      <c r="O10" s="15" t="s">
        <v>38</v>
      </c>
      <c r="P10" s="15"/>
    </row>
    <row r="11" customHeight="1" spans="1:16">
      <c r="A11" s="12">
        <v>8</v>
      </c>
      <c r="B11" s="13"/>
      <c r="C11" s="18"/>
      <c r="D11" s="18"/>
      <c r="E11" s="15" t="s">
        <v>39</v>
      </c>
      <c r="F11" s="15" t="s">
        <v>40</v>
      </c>
      <c r="G11" s="16">
        <f>VLOOKUP(F11,'[1]50分合格线上成绩'!$F$3:$Q$193,11,FALSE)</f>
        <v>68.4</v>
      </c>
      <c r="H11" s="16">
        <f>VLOOKUP(F11,[2]面试成绩人员名单!$G$4:$K$55,3,FALSE)</f>
        <v>77.8</v>
      </c>
      <c r="I11" s="16">
        <f>VLOOKUP(F11,[2]面试成绩人员名单!$G$4:$J$55,4,FALSE)</f>
        <v>74.04</v>
      </c>
      <c r="J11" s="15">
        <f>VLOOKUP(F11,[2]面试成绩人员名单!$G$4:$K$55,5,FALSE)</f>
        <v>2</v>
      </c>
      <c r="K11" s="15">
        <v>29</v>
      </c>
      <c r="L11" s="15" t="str">
        <f>VLOOKUP(F11,'[1]50分合格线上成绩'!$F$3:$K$193,6,FALSE)</f>
        <v>研究生</v>
      </c>
      <c r="M11" s="15" t="str">
        <f t="shared" si="0"/>
        <v>硕士</v>
      </c>
      <c r="N11" s="15" t="str">
        <f>VLOOKUP(F11,'[1]50分合格线上成绩'!$F$3:$M$193,8,FALSE)</f>
        <v>护理</v>
      </c>
      <c r="O11" s="15" t="s">
        <v>38</v>
      </c>
      <c r="P11" s="15"/>
    </row>
    <row r="12" customHeight="1" spans="1:16">
      <c r="A12" s="12">
        <v>9</v>
      </c>
      <c r="B12" s="13"/>
      <c r="C12" s="15">
        <v>1004</v>
      </c>
      <c r="D12" s="15" t="s">
        <v>41</v>
      </c>
      <c r="E12" s="15" t="s">
        <v>42</v>
      </c>
      <c r="F12" s="15" t="s">
        <v>43</v>
      </c>
      <c r="G12" s="16">
        <f>VLOOKUP(F12,'[1]50分合格线上成绩'!$F$3:$Q$193,11,FALSE)</f>
        <v>65.28</v>
      </c>
      <c r="H12" s="16">
        <f>VLOOKUP(F12,[2]面试成绩人员名单!$G$4:$K$55,3,FALSE)</f>
        <v>77.6</v>
      </c>
      <c r="I12" s="16">
        <f>VLOOKUP(F12,[2]面试成绩人员名单!$G$4:$J$55,4,FALSE)</f>
        <v>72.672</v>
      </c>
      <c r="J12" s="15">
        <f>VLOOKUP(F12,[2]面试成绩人员名单!$G$4:$K$55,5,FALSE)</f>
        <v>1</v>
      </c>
      <c r="K12" s="15">
        <v>31</v>
      </c>
      <c r="L12" s="15" t="str">
        <f>VLOOKUP(F12,'[1]50分合格线上成绩'!$F$3:$K$193,6,FALSE)</f>
        <v>本科</v>
      </c>
      <c r="M12" s="15" t="str">
        <f t="shared" si="0"/>
        <v>学士</v>
      </c>
      <c r="N12" s="15" t="str">
        <f>VLOOKUP(F12,'[1]50分合格线上成绩'!$F$3:$M$193,8,FALSE)</f>
        <v>卫生检验与检疫</v>
      </c>
      <c r="O12" s="15" t="s">
        <v>44</v>
      </c>
      <c r="P12" s="15"/>
    </row>
    <row r="13" customHeight="1" spans="1:16">
      <c r="A13" s="12">
        <v>10</v>
      </c>
      <c r="B13" s="13"/>
      <c r="C13" s="14">
        <v>1005</v>
      </c>
      <c r="D13" s="14" t="s">
        <v>45</v>
      </c>
      <c r="E13" s="15" t="s">
        <v>46</v>
      </c>
      <c r="F13" s="15" t="s">
        <v>47</v>
      </c>
      <c r="G13" s="16">
        <f>VLOOKUP(F13,'[1]50分合格线上成绩'!$F$3:$Q$193,11,FALSE)</f>
        <v>71.06</v>
      </c>
      <c r="H13" s="16">
        <f>VLOOKUP(F13,[2]面试成绩人员名单!$G$4:$K$55,3,FALSE)</f>
        <v>77.6</v>
      </c>
      <c r="I13" s="16">
        <f>VLOOKUP(F13,[2]面试成绩人员名单!$G$4:$J$55,4,FALSE)</f>
        <v>74.984</v>
      </c>
      <c r="J13" s="15">
        <f>VLOOKUP(F13,[2]面试成绩人员名单!$G$4:$K$55,5,FALSE)</f>
        <v>1</v>
      </c>
      <c r="K13" s="15">
        <v>27</v>
      </c>
      <c r="L13" s="15" t="str">
        <f>VLOOKUP(F13,'[1]50分合格线上成绩'!$F$3:$K$193,6,FALSE)</f>
        <v>本科</v>
      </c>
      <c r="M13" s="15" t="str">
        <f t="shared" si="0"/>
        <v>学士</v>
      </c>
      <c r="N13" s="15" t="str">
        <f>VLOOKUP(F13,'[1]50分合格线上成绩'!$F$3:$M$193,8,FALSE)</f>
        <v>卫生检验与检疫</v>
      </c>
      <c r="O13" s="15" t="s">
        <v>48</v>
      </c>
      <c r="P13" s="15"/>
    </row>
    <row r="14" customHeight="1" spans="1:16">
      <c r="A14" s="12">
        <v>11</v>
      </c>
      <c r="B14" s="13"/>
      <c r="C14" s="18"/>
      <c r="D14" s="18"/>
      <c r="E14" s="15" t="s">
        <v>49</v>
      </c>
      <c r="F14" s="15" t="s">
        <v>50</v>
      </c>
      <c r="G14" s="16">
        <f>VLOOKUP(F14,'[1]50分合格线上成绩'!$F$3:$Q$193,11,FALSE)</f>
        <v>69.24</v>
      </c>
      <c r="H14" s="16">
        <f>VLOOKUP(F14,[2]面试成绩人员名单!$G$4:$K$55,3,FALSE)</f>
        <v>73.8</v>
      </c>
      <c r="I14" s="16">
        <f>VLOOKUP(F14,[2]面试成绩人员名单!$G$4:$J$55,4,FALSE)</f>
        <v>71.976</v>
      </c>
      <c r="J14" s="15">
        <f>VLOOKUP(F14,[2]面试成绩人员名单!$G$4:$K$55,5,FALSE)</f>
        <v>3</v>
      </c>
      <c r="K14" s="15">
        <v>34</v>
      </c>
      <c r="L14" s="15" t="str">
        <f>VLOOKUP(F14,'[1]50分合格线上成绩'!$F$3:$K$193,6,FALSE)</f>
        <v>本科</v>
      </c>
      <c r="M14" s="15" t="str">
        <f t="shared" si="0"/>
        <v>学士</v>
      </c>
      <c r="N14" s="15" t="str">
        <f>VLOOKUP(F14,'[1]50分合格线上成绩'!$F$3:$M$193,8,FALSE)</f>
        <v>医学检验</v>
      </c>
      <c r="O14" s="15" t="s">
        <v>51</v>
      </c>
      <c r="P14" s="15"/>
    </row>
    <row r="15" customHeight="1" spans="1:16">
      <c r="A15" s="12">
        <v>12</v>
      </c>
      <c r="B15" s="13"/>
      <c r="C15" s="14">
        <v>1006</v>
      </c>
      <c r="D15" s="14" t="s">
        <v>52</v>
      </c>
      <c r="E15" s="15" t="s">
        <v>53</v>
      </c>
      <c r="F15" s="15" t="s">
        <v>54</v>
      </c>
      <c r="G15" s="16">
        <f>VLOOKUP(F15,'[1]50分合格线上成绩'!$F$3:$Q$193,11,FALSE)</f>
        <v>59.5</v>
      </c>
      <c r="H15" s="16">
        <f>VLOOKUP(F15,[2]面试成绩人员名单!$G$4:$K$55,3,FALSE)</f>
        <v>72.8</v>
      </c>
      <c r="I15" s="16">
        <f>VLOOKUP(F15,[2]面试成绩人员名单!$G$4:$J$55,4,FALSE)</f>
        <v>67.48</v>
      </c>
      <c r="J15" s="15">
        <f>VLOOKUP(F15,[2]面试成绩人员名单!$G$4:$K$55,5,FALSE)</f>
        <v>1</v>
      </c>
      <c r="K15" s="15">
        <v>29</v>
      </c>
      <c r="L15" s="15" t="s">
        <v>55</v>
      </c>
      <c r="M15" s="15" t="str">
        <f t="shared" si="0"/>
        <v>学士</v>
      </c>
      <c r="N15" s="15" t="str">
        <f>VLOOKUP(F15,'[1]50分合格线上成绩'!$F$3:$M$193,8,FALSE)</f>
        <v>卫生检验与检疫</v>
      </c>
      <c r="O15" s="15" t="s">
        <v>48</v>
      </c>
      <c r="P15" s="15"/>
    </row>
    <row r="16" customHeight="1" spans="1:16">
      <c r="A16" s="12">
        <v>13</v>
      </c>
      <c r="B16" s="13"/>
      <c r="C16" s="18"/>
      <c r="D16" s="18"/>
      <c r="E16" s="15" t="s">
        <v>56</v>
      </c>
      <c r="F16" s="15" t="s">
        <v>57</v>
      </c>
      <c r="G16" s="16">
        <f>VLOOKUP(F16,'[1]50分合格线上成绩'!$F$3:$Q$193,11,FALSE)</f>
        <v>62.88</v>
      </c>
      <c r="H16" s="16">
        <f>VLOOKUP(F16,[2]面试成绩人员名单!$G$4:$K$55,3,FALSE)</f>
        <v>70.4</v>
      </c>
      <c r="I16" s="16">
        <f>VLOOKUP(F16,[2]面试成绩人员名单!$G$4:$J$55,4,FALSE)</f>
        <v>67.392</v>
      </c>
      <c r="J16" s="15">
        <f>VLOOKUP(F16,[2]面试成绩人员名单!$G$4:$K$55,5,FALSE)</f>
        <v>2</v>
      </c>
      <c r="K16" s="15">
        <v>29</v>
      </c>
      <c r="L16" s="15" t="str">
        <f>VLOOKUP(F16,'[1]50分合格线上成绩'!$F$3:$K$193,6,FALSE)</f>
        <v>本科</v>
      </c>
      <c r="M16" s="15" t="str">
        <f t="shared" si="0"/>
        <v>学士</v>
      </c>
      <c r="N16" s="15" t="str">
        <f>VLOOKUP(F16,'[1]50分合格线上成绩'!$F$3:$M$193,8,FALSE)</f>
        <v>卫生检验与检疫</v>
      </c>
      <c r="O16" s="15" t="s">
        <v>48</v>
      </c>
      <c r="P16" s="15"/>
    </row>
    <row r="17" customHeight="1" spans="1:16">
      <c r="A17" s="12">
        <v>14</v>
      </c>
      <c r="B17" s="13"/>
      <c r="C17" s="15">
        <v>1008</v>
      </c>
      <c r="D17" s="15" t="s">
        <v>58</v>
      </c>
      <c r="E17" s="15" t="s">
        <v>59</v>
      </c>
      <c r="F17" s="15" t="s">
        <v>60</v>
      </c>
      <c r="G17" s="16">
        <f>VLOOKUP(F17,'[1]50分合格线上成绩'!$F$3:$Q$193,11,FALSE)</f>
        <v>66.38</v>
      </c>
      <c r="H17" s="16">
        <f>VLOOKUP(F17,[2]面试成绩人员名单!$G$4:$K$55,3,FALSE)</f>
        <v>75.6</v>
      </c>
      <c r="I17" s="16">
        <f>VLOOKUP(F17,[2]面试成绩人员名单!$G$4:$J$55,4,FALSE)</f>
        <v>71.912</v>
      </c>
      <c r="J17" s="15">
        <f>VLOOKUP(F17,[2]面试成绩人员名单!$G$4:$K$55,5,FALSE)</f>
        <v>1</v>
      </c>
      <c r="K17" s="15">
        <v>34</v>
      </c>
      <c r="L17" s="15" t="str">
        <f>VLOOKUP(F17,'[1]50分合格线上成绩'!$F$3:$K$193,6,FALSE)</f>
        <v>本科</v>
      </c>
      <c r="M17" s="15" t="str">
        <f t="shared" si="0"/>
        <v>学士</v>
      </c>
      <c r="N17" s="15" t="str">
        <f>VLOOKUP(F17,'[1]50分合格线上成绩'!$F$3:$M$193,8,FALSE)</f>
        <v>护理学</v>
      </c>
      <c r="O17" s="15" t="s">
        <v>61</v>
      </c>
      <c r="P17" s="15"/>
    </row>
    <row r="18" customHeight="1" spans="1:16">
      <c r="A18" s="12">
        <v>15</v>
      </c>
      <c r="B18" s="13"/>
      <c r="C18" s="15">
        <v>1009</v>
      </c>
      <c r="D18" s="15" t="s">
        <v>62</v>
      </c>
      <c r="E18" s="15" t="s">
        <v>63</v>
      </c>
      <c r="F18" s="15" t="s">
        <v>64</v>
      </c>
      <c r="G18" s="16">
        <f>VLOOKUP(F18,'[1]50分合格线上成绩'!$F$3:$Q$193,11,FALSE)</f>
        <v>70.98</v>
      </c>
      <c r="H18" s="16">
        <f>VLOOKUP(F18,[2]面试成绩人员名单!$G$4:$K$55,3,FALSE)</f>
        <v>78.2</v>
      </c>
      <c r="I18" s="16">
        <f>VLOOKUP(F18,[2]面试成绩人员名单!$G$4:$J$55,4,FALSE)</f>
        <v>75.312</v>
      </c>
      <c r="J18" s="15">
        <f>VLOOKUP(F18,[2]面试成绩人员名单!$G$4:$K$55,5,FALSE)</f>
        <v>1</v>
      </c>
      <c r="K18" s="15">
        <v>33</v>
      </c>
      <c r="L18" s="15" t="str">
        <f>VLOOKUP(F18,'[1]50分合格线上成绩'!$F$3:$K$193,6,FALSE)</f>
        <v>本科</v>
      </c>
      <c r="M18" s="15" t="str">
        <f t="shared" si="0"/>
        <v>学士</v>
      </c>
      <c r="N18" s="15" t="str">
        <f>VLOOKUP(F18,'[1]50分合格线上成绩'!$F$3:$M$193,8,FALSE)</f>
        <v>财务管理</v>
      </c>
      <c r="O18" s="15" t="s">
        <v>65</v>
      </c>
      <c r="P18" s="15"/>
    </row>
    <row r="19" customHeight="1" spans="1:16">
      <c r="A19" s="12">
        <v>16</v>
      </c>
      <c r="B19" s="13"/>
      <c r="C19" s="15">
        <v>1010</v>
      </c>
      <c r="D19" s="15" t="s">
        <v>66</v>
      </c>
      <c r="E19" s="15" t="s">
        <v>67</v>
      </c>
      <c r="F19" s="15" t="s">
        <v>68</v>
      </c>
      <c r="G19" s="16">
        <f>VLOOKUP(F19,'[1]50分合格线上成绩'!$F$3:$Q$193,11,FALSE)</f>
        <v>73.54</v>
      </c>
      <c r="H19" s="16">
        <f>VLOOKUP(F19,[2]面试成绩人员名单!$G$4:$K$55,3,FALSE)</f>
        <v>75</v>
      </c>
      <c r="I19" s="16">
        <f>VLOOKUP(F19,[2]面试成绩人员名单!$G$4:$J$55,4,FALSE)</f>
        <v>74.416</v>
      </c>
      <c r="J19" s="15">
        <f>VLOOKUP(F19,[2]面试成绩人员名单!$G$4:$K$55,5,FALSE)</f>
        <v>1</v>
      </c>
      <c r="K19" s="15">
        <v>33</v>
      </c>
      <c r="L19" s="15" t="str">
        <f>VLOOKUP(F19,'[1]50分合格线上成绩'!$F$3:$K$193,6,FALSE)</f>
        <v>研究生</v>
      </c>
      <c r="M19" s="15" t="str">
        <f t="shared" si="0"/>
        <v>硕士</v>
      </c>
      <c r="N19" s="15" t="str">
        <f>VLOOKUP(F19,'[1]50分合格线上成绩'!$F$3:$M$193,8,FALSE)</f>
        <v>民商法学</v>
      </c>
      <c r="O19" s="15" t="s">
        <v>69</v>
      </c>
      <c r="P19" s="15"/>
    </row>
    <row r="20" customHeight="1" spans="1:16">
      <c r="A20" s="12">
        <v>17</v>
      </c>
      <c r="B20" s="13"/>
      <c r="C20" s="15">
        <v>1011</v>
      </c>
      <c r="D20" s="15" t="s">
        <v>70</v>
      </c>
      <c r="E20" s="15" t="s">
        <v>71</v>
      </c>
      <c r="F20" s="15" t="s">
        <v>72</v>
      </c>
      <c r="G20" s="16">
        <f>VLOOKUP(F20,'[1]50分合格线上成绩'!$F$3:$Q$193,11,FALSE)</f>
        <v>59.26</v>
      </c>
      <c r="H20" s="16">
        <f>VLOOKUP(F20,[2]面试成绩人员名单!$G$4:$K$55,3,FALSE)</f>
        <v>77.2</v>
      </c>
      <c r="I20" s="16">
        <f>VLOOKUP(F20,[2]面试成绩人员名单!$G$4:$J$55,4,FALSE)</f>
        <v>70.024</v>
      </c>
      <c r="J20" s="15">
        <f>VLOOKUP(F20,[2]面试成绩人员名单!$G$4:$K$55,5,FALSE)</f>
        <v>1</v>
      </c>
      <c r="K20" s="15">
        <v>35</v>
      </c>
      <c r="L20" s="15" t="str">
        <f>VLOOKUP(F20,'[1]50分合格线上成绩'!$F$3:$K$193,6,FALSE)</f>
        <v>本科</v>
      </c>
      <c r="M20" s="15" t="str">
        <f t="shared" si="0"/>
        <v>学士</v>
      </c>
      <c r="N20" s="15" t="str">
        <f>VLOOKUP(F20,'[1]50分合格线上成绩'!$F$3:$M$193,8,FALSE)</f>
        <v>环境工程</v>
      </c>
      <c r="O20" s="15" t="s">
        <v>73</v>
      </c>
      <c r="P20" s="15"/>
    </row>
    <row r="21" customHeight="1" spans="1:16">
      <c r="A21" s="12">
        <v>18</v>
      </c>
      <c r="B21" s="19"/>
      <c r="C21" s="15">
        <v>1012</v>
      </c>
      <c r="D21" s="15" t="s">
        <v>74</v>
      </c>
      <c r="E21" s="15" t="s">
        <v>75</v>
      </c>
      <c r="F21" s="15" t="s">
        <v>76</v>
      </c>
      <c r="G21" s="16">
        <f>VLOOKUP(F21,'[1]50分合格线上成绩'!$F$3:$Q$193,11,FALSE)</f>
        <v>74.56</v>
      </c>
      <c r="H21" s="16">
        <f>VLOOKUP(F21,[2]面试成绩人员名单!$G$4:$K$55,3,FALSE)</f>
        <v>81.2</v>
      </c>
      <c r="I21" s="16">
        <f>VLOOKUP(F21,[2]面试成绩人员名单!$G$4:$J$55,4,FALSE)</f>
        <v>78.544</v>
      </c>
      <c r="J21" s="15">
        <f>VLOOKUP(F21,[2]面试成绩人员名单!$G$4:$K$55,5,FALSE)</f>
        <v>1</v>
      </c>
      <c r="K21" s="15">
        <v>30</v>
      </c>
      <c r="L21" s="15" t="str">
        <f>VLOOKUP(F21,'[1]50分合格线上成绩'!$F$3:$K$193,6,FALSE)</f>
        <v>本科</v>
      </c>
      <c r="M21" s="15" t="str">
        <f t="shared" si="0"/>
        <v>学士</v>
      </c>
      <c r="N21" s="15" t="str">
        <f>VLOOKUP(F21,'[1]50分合格线上成绩'!$F$3:$M$193,8,FALSE)</f>
        <v>新闻学</v>
      </c>
      <c r="O21" s="15" t="s">
        <v>77</v>
      </c>
      <c r="P21" s="15"/>
    </row>
    <row r="22" customHeight="1" spans="1:16">
      <c r="A22" s="12">
        <v>19</v>
      </c>
      <c r="B22" s="20" t="s">
        <v>78</v>
      </c>
      <c r="C22" s="21">
        <v>1013</v>
      </c>
      <c r="D22" s="21" t="s">
        <v>79</v>
      </c>
      <c r="E22" s="22">
        <v>24121500623</v>
      </c>
      <c r="F22" s="23" t="s">
        <v>80</v>
      </c>
      <c r="G22" s="24">
        <v>74.96</v>
      </c>
      <c r="H22" s="24">
        <v>75.4</v>
      </c>
      <c r="I22" s="24">
        <v>75.224</v>
      </c>
      <c r="J22" s="23">
        <v>1</v>
      </c>
      <c r="K22" s="21">
        <v>28</v>
      </c>
      <c r="L22" s="21" t="s">
        <v>55</v>
      </c>
      <c r="M22" s="21" t="s">
        <v>81</v>
      </c>
      <c r="N22" s="21" t="s">
        <v>82</v>
      </c>
      <c r="O22" s="21" t="s">
        <v>83</v>
      </c>
      <c r="P22" s="12"/>
    </row>
    <row r="23" customHeight="1" spans="1:16">
      <c r="A23" s="12">
        <v>20</v>
      </c>
      <c r="B23" s="13"/>
      <c r="C23" s="12">
        <v>1014</v>
      </c>
      <c r="D23" s="12" t="s">
        <v>84</v>
      </c>
      <c r="E23" s="25">
        <v>24121500704</v>
      </c>
      <c r="F23" s="26" t="s">
        <v>85</v>
      </c>
      <c r="G23" s="27">
        <v>71.48</v>
      </c>
      <c r="H23" s="27">
        <v>82.4</v>
      </c>
      <c r="I23" s="27">
        <v>78.032</v>
      </c>
      <c r="J23" s="26">
        <v>1</v>
      </c>
      <c r="K23" s="12">
        <v>29</v>
      </c>
      <c r="L23" s="12" t="s">
        <v>55</v>
      </c>
      <c r="M23" s="12" t="s">
        <v>81</v>
      </c>
      <c r="N23" s="12" t="s">
        <v>86</v>
      </c>
      <c r="O23" s="12" t="s">
        <v>87</v>
      </c>
      <c r="P23" s="12"/>
    </row>
    <row r="24" customHeight="1" spans="1:16">
      <c r="A24" s="12">
        <v>21</v>
      </c>
      <c r="B24" s="13"/>
      <c r="C24" s="12">
        <v>1016</v>
      </c>
      <c r="D24" s="12" t="s">
        <v>88</v>
      </c>
      <c r="E24" s="25">
        <v>24121500709</v>
      </c>
      <c r="F24" s="26" t="s">
        <v>89</v>
      </c>
      <c r="G24" s="27">
        <v>66.76</v>
      </c>
      <c r="H24" s="27">
        <v>79.4</v>
      </c>
      <c r="I24" s="27">
        <v>74.344</v>
      </c>
      <c r="J24" s="26">
        <v>1</v>
      </c>
      <c r="K24" s="12">
        <v>32</v>
      </c>
      <c r="L24" s="12" t="s">
        <v>55</v>
      </c>
      <c r="M24" s="12" t="s">
        <v>81</v>
      </c>
      <c r="N24" s="12" t="s">
        <v>90</v>
      </c>
      <c r="O24" s="12" t="s">
        <v>91</v>
      </c>
      <c r="P24" s="12"/>
    </row>
    <row r="25" customHeight="1" spans="1:16">
      <c r="A25" s="12">
        <v>22</v>
      </c>
      <c r="B25" s="13"/>
      <c r="C25" s="12">
        <v>1017</v>
      </c>
      <c r="D25" s="12" t="s">
        <v>92</v>
      </c>
      <c r="E25" s="25">
        <v>24121500711</v>
      </c>
      <c r="F25" s="26" t="s">
        <v>93</v>
      </c>
      <c r="G25" s="27">
        <v>66.56</v>
      </c>
      <c r="H25" s="27">
        <v>78.8</v>
      </c>
      <c r="I25" s="27">
        <v>73.904</v>
      </c>
      <c r="J25" s="26">
        <v>1</v>
      </c>
      <c r="K25" s="12">
        <v>34</v>
      </c>
      <c r="L25" s="12" t="s">
        <v>55</v>
      </c>
      <c r="M25" s="12" t="s">
        <v>81</v>
      </c>
      <c r="N25" s="12" t="s">
        <v>90</v>
      </c>
      <c r="O25" s="12" t="s">
        <v>94</v>
      </c>
      <c r="P25" s="12"/>
    </row>
    <row r="26" customHeight="1" spans="1:16">
      <c r="A26" s="12">
        <v>23</v>
      </c>
      <c r="B26" s="13"/>
      <c r="C26" s="20">
        <v>1018</v>
      </c>
      <c r="D26" s="20" t="s">
        <v>95</v>
      </c>
      <c r="E26" s="25">
        <v>24121500713</v>
      </c>
      <c r="F26" s="26" t="s">
        <v>96</v>
      </c>
      <c r="G26" s="27">
        <v>69.92</v>
      </c>
      <c r="H26" s="27">
        <v>81.2</v>
      </c>
      <c r="I26" s="27">
        <v>76.688</v>
      </c>
      <c r="J26" s="26">
        <v>1</v>
      </c>
      <c r="K26" s="12">
        <v>28</v>
      </c>
      <c r="L26" s="12" t="s">
        <v>55</v>
      </c>
      <c r="M26" s="12" t="s">
        <v>77</v>
      </c>
      <c r="N26" s="12" t="s">
        <v>90</v>
      </c>
      <c r="O26" s="12" t="s">
        <v>94</v>
      </c>
      <c r="P26" s="12"/>
    </row>
    <row r="27" customHeight="1" spans="1:16">
      <c r="A27" s="12">
        <v>24</v>
      </c>
      <c r="B27" s="13"/>
      <c r="C27" s="19"/>
      <c r="D27" s="19"/>
      <c r="E27" s="25">
        <v>24121500717</v>
      </c>
      <c r="F27" s="26" t="s">
        <v>97</v>
      </c>
      <c r="G27" s="27">
        <v>59.5</v>
      </c>
      <c r="H27" s="27">
        <v>78.8</v>
      </c>
      <c r="I27" s="27">
        <v>71.08</v>
      </c>
      <c r="J27" s="26">
        <v>2</v>
      </c>
      <c r="K27" s="12">
        <v>35</v>
      </c>
      <c r="L27" s="12" t="s">
        <v>55</v>
      </c>
      <c r="M27" s="12" t="s">
        <v>77</v>
      </c>
      <c r="N27" s="12" t="s">
        <v>90</v>
      </c>
      <c r="O27" s="12" t="s">
        <v>94</v>
      </c>
      <c r="P27" s="12"/>
    </row>
    <row r="28" customHeight="1" spans="1:16">
      <c r="A28" s="12">
        <v>25</v>
      </c>
      <c r="B28" s="13"/>
      <c r="C28" s="12">
        <v>1019</v>
      </c>
      <c r="D28" s="12" t="s">
        <v>98</v>
      </c>
      <c r="E28" s="25">
        <v>24121500805</v>
      </c>
      <c r="F28" s="26" t="s">
        <v>99</v>
      </c>
      <c r="G28" s="27">
        <v>67.66</v>
      </c>
      <c r="H28" s="27">
        <v>74.2</v>
      </c>
      <c r="I28" s="27">
        <v>71.584</v>
      </c>
      <c r="J28" s="26">
        <v>2</v>
      </c>
      <c r="K28" s="12">
        <v>29</v>
      </c>
      <c r="L28" s="12" t="s">
        <v>55</v>
      </c>
      <c r="M28" s="12" t="s">
        <v>81</v>
      </c>
      <c r="N28" s="12" t="s">
        <v>100</v>
      </c>
      <c r="O28" s="12" t="s">
        <v>101</v>
      </c>
      <c r="P28" s="12"/>
    </row>
    <row r="29" customHeight="1" spans="1:16">
      <c r="A29" s="12">
        <v>26</v>
      </c>
      <c r="B29" s="13"/>
      <c r="C29" s="12">
        <v>1020</v>
      </c>
      <c r="D29" s="12" t="s">
        <v>102</v>
      </c>
      <c r="E29" s="25">
        <v>24121500816</v>
      </c>
      <c r="F29" s="26" t="s">
        <v>103</v>
      </c>
      <c r="G29" s="27">
        <v>69.12</v>
      </c>
      <c r="H29" s="27">
        <v>72</v>
      </c>
      <c r="I29" s="27">
        <v>70.848</v>
      </c>
      <c r="J29" s="26">
        <v>2</v>
      </c>
      <c r="K29" s="12">
        <v>29</v>
      </c>
      <c r="L29" s="12" t="s">
        <v>55</v>
      </c>
      <c r="M29" s="12" t="s">
        <v>81</v>
      </c>
      <c r="N29" s="12" t="s">
        <v>104</v>
      </c>
      <c r="O29" s="37" t="s">
        <v>105</v>
      </c>
      <c r="P29" s="12"/>
    </row>
    <row r="30" customHeight="1" spans="1:16">
      <c r="A30" s="12">
        <v>27</v>
      </c>
      <c r="B30" s="13"/>
      <c r="C30" s="20">
        <v>1021</v>
      </c>
      <c r="D30" s="20" t="s">
        <v>106</v>
      </c>
      <c r="E30" s="25">
        <v>24121500916</v>
      </c>
      <c r="F30" s="26" t="s">
        <v>107</v>
      </c>
      <c r="G30" s="27">
        <v>67.4</v>
      </c>
      <c r="H30" s="27">
        <v>82.6</v>
      </c>
      <c r="I30" s="27">
        <v>76.52</v>
      </c>
      <c r="J30" s="26">
        <v>1</v>
      </c>
      <c r="K30" s="12">
        <v>35</v>
      </c>
      <c r="L30" s="12" t="s">
        <v>55</v>
      </c>
      <c r="M30" s="12" t="s">
        <v>77</v>
      </c>
      <c r="N30" s="12" t="s">
        <v>108</v>
      </c>
      <c r="O30" s="37" t="s">
        <v>61</v>
      </c>
      <c r="P30" s="12"/>
    </row>
    <row r="31" s="3" customFormat="1" customHeight="1" spans="1:16">
      <c r="A31" s="12">
        <v>28</v>
      </c>
      <c r="B31" s="19"/>
      <c r="C31" s="19"/>
      <c r="D31" s="19"/>
      <c r="E31" s="25">
        <v>24121500824</v>
      </c>
      <c r="F31" s="26" t="s">
        <v>109</v>
      </c>
      <c r="G31" s="27">
        <v>65.44</v>
      </c>
      <c r="H31" s="27">
        <v>83.8</v>
      </c>
      <c r="I31" s="27">
        <v>76.456</v>
      </c>
      <c r="J31" s="26">
        <v>2</v>
      </c>
      <c r="K31" s="12">
        <v>30</v>
      </c>
      <c r="L31" s="12" t="s">
        <v>55</v>
      </c>
      <c r="M31" s="12" t="s">
        <v>77</v>
      </c>
      <c r="N31" s="12" t="s">
        <v>108</v>
      </c>
      <c r="O31" s="38" t="s">
        <v>38</v>
      </c>
      <c r="P31" s="12"/>
    </row>
    <row r="32" customHeight="1" spans="1:16">
      <c r="A32" s="12">
        <v>29</v>
      </c>
      <c r="B32" s="12" t="s">
        <v>110</v>
      </c>
      <c r="C32" s="28" t="s">
        <v>111</v>
      </c>
      <c r="D32" s="20" t="s">
        <v>79</v>
      </c>
      <c r="E32" s="21" t="s">
        <v>112</v>
      </c>
      <c r="F32" s="21" t="s">
        <v>113</v>
      </c>
      <c r="G32" s="24">
        <v>73.1</v>
      </c>
      <c r="H32" s="24">
        <v>82.4</v>
      </c>
      <c r="I32" s="24">
        <v>78.68</v>
      </c>
      <c r="J32" s="21">
        <v>1</v>
      </c>
      <c r="K32" s="12">
        <v>26</v>
      </c>
      <c r="L32" s="12" t="s">
        <v>55</v>
      </c>
      <c r="M32" s="12" t="s">
        <v>81</v>
      </c>
      <c r="N32" s="12" t="s">
        <v>90</v>
      </c>
      <c r="O32" s="12" t="s">
        <v>114</v>
      </c>
      <c r="P32" s="12"/>
    </row>
    <row r="33" customHeight="1" spans="1:16">
      <c r="A33" s="12">
        <v>30</v>
      </c>
      <c r="B33" s="12"/>
      <c r="C33" s="29"/>
      <c r="D33" s="19"/>
      <c r="E33" s="30" t="s">
        <v>115</v>
      </c>
      <c r="F33" s="30" t="s">
        <v>116</v>
      </c>
      <c r="G33" s="31">
        <v>74.72</v>
      </c>
      <c r="H33" s="31">
        <v>74</v>
      </c>
      <c r="I33" s="31">
        <v>74.288</v>
      </c>
      <c r="J33" s="30">
        <v>3</v>
      </c>
      <c r="K33" s="30">
        <v>36</v>
      </c>
      <c r="L33" s="30" t="s">
        <v>55</v>
      </c>
      <c r="M33" s="30" t="s">
        <v>81</v>
      </c>
      <c r="N33" s="30" t="s">
        <v>90</v>
      </c>
      <c r="O33" s="12" t="s">
        <v>117</v>
      </c>
      <c r="P33" s="12"/>
    </row>
    <row r="34" customHeight="1" spans="1:16">
      <c r="A34" s="12">
        <v>31</v>
      </c>
      <c r="B34" s="12"/>
      <c r="C34" s="30">
        <v>1025</v>
      </c>
      <c r="D34" s="12" t="s">
        <v>118</v>
      </c>
      <c r="E34" s="30" t="s">
        <v>119</v>
      </c>
      <c r="F34" s="30" t="s">
        <v>120</v>
      </c>
      <c r="G34" s="31">
        <v>73.32</v>
      </c>
      <c r="H34" s="31">
        <v>78</v>
      </c>
      <c r="I34" s="31">
        <v>76.128</v>
      </c>
      <c r="J34" s="30">
        <v>1</v>
      </c>
      <c r="K34" s="30">
        <v>29</v>
      </c>
      <c r="L34" s="30" t="s">
        <v>55</v>
      </c>
      <c r="M34" s="30" t="s">
        <v>81</v>
      </c>
      <c r="N34" s="30" t="s">
        <v>90</v>
      </c>
      <c r="O34" s="12" t="s">
        <v>121</v>
      </c>
      <c r="P34" s="12"/>
    </row>
    <row r="35" customHeight="1" spans="1:16">
      <c r="A35" s="12">
        <v>32</v>
      </c>
      <c r="B35" s="12"/>
      <c r="C35" s="30" t="s">
        <v>122</v>
      </c>
      <c r="D35" s="12" t="s">
        <v>98</v>
      </c>
      <c r="E35" s="30" t="s">
        <v>123</v>
      </c>
      <c r="F35" s="30" t="s">
        <v>124</v>
      </c>
      <c r="G35" s="31">
        <v>74.86</v>
      </c>
      <c r="H35" s="31">
        <v>77.6</v>
      </c>
      <c r="I35" s="31">
        <v>76.504</v>
      </c>
      <c r="J35" s="30">
        <v>1</v>
      </c>
      <c r="K35" s="30">
        <v>27</v>
      </c>
      <c r="L35" s="30" t="s">
        <v>22</v>
      </c>
      <c r="M35" s="30" t="s">
        <v>125</v>
      </c>
      <c r="N35" s="30" t="s">
        <v>126</v>
      </c>
      <c r="O35" s="12" t="s">
        <v>101</v>
      </c>
      <c r="P35" s="12"/>
    </row>
    <row r="36" customHeight="1" spans="1:16">
      <c r="A36" s="12">
        <v>33</v>
      </c>
      <c r="B36" s="12"/>
      <c r="C36" s="32" t="s">
        <v>127</v>
      </c>
      <c r="D36" s="20" t="s">
        <v>92</v>
      </c>
      <c r="E36" s="30" t="s">
        <v>128</v>
      </c>
      <c r="F36" s="30" t="s">
        <v>129</v>
      </c>
      <c r="G36" s="31">
        <v>66.16</v>
      </c>
      <c r="H36" s="31">
        <v>73.6</v>
      </c>
      <c r="I36" s="31">
        <v>70.624</v>
      </c>
      <c r="J36" s="30">
        <v>1</v>
      </c>
      <c r="K36" s="30">
        <v>33</v>
      </c>
      <c r="L36" s="30" t="s">
        <v>55</v>
      </c>
      <c r="M36" s="30" t="s">
        <v>77</v>
      </c>
      <c r="N36" s="30" t="s">
        <v>90</v>
      </c>
      <c r="O36" s="12" t="s">
        <v>94</v>
      </c>
      <c r="P36" s="12"/>
    </row>
    <row r="37" customHeight="1" spans="1:16">
      <c r="A37" s="12">
        <v>34</v>
      </c>
      <c r="B37" s="12"/>
      <c r="C37" s="33"/>
      <c r="D37" s="19"/>
      <c r="E37" s="30" t="s">
        <v>130</v>
      </c>
      <c r="F37" s="30" t="s">
        <v>131</v>
      </c>
      <c r="G37" s="31">
        <v>58.36</v>
      </c>
      <c r="H37" s="31">
        <v>77.4</v>
      </c>
      <c r="I37" s="31">
        <v>69.784</v>
      </c>
      <c r="J37" s="30">
        <v>2</v>
      </c>
      <c r="K37" s="30">
        <v>37</v>
      </c>
      <c r="L37" s="30" t="s">
        <v>55</v>
      </c>
      <c r="M37" s="30" t="s">
        <v>77</v>
      </c>
      <c r="N37" s="30" t="s">
        <v>90</v>
      </c>
      <c r="O37" s="12" t="s">
        <v>94</v>
      </c>
      <c r="P37" s="12"/>
    </row>
    <row r="38" customHeight="1" spans="1:16">
      <c r="A38" s="12">
        <v>35</v>
      </c>
      <c r="B38" s="12"/>
      <c r="C38" s="30" t="s">
        <v>132</v>
      </c>
      <c r="D38" s="12" t="s">
        <v>133</v>
      </c>
      <c r="E38" s="30" t="s">
        <v>134</v>
      </c>
      <c r="F38" s="30" t="s">
        <v>135</v>
      </c>
      <c r="G38" s="31">
        <v>58.02</v>
      </c>
      <c r="H38" s="31">
        <v>80.6</v>
      </c>
      <c r="I38" s="31">
        <v>71.568</v>
      </c>
      <c r="J38" s="30">
        <v>1</v>
      </c>
      <c r="K38" s="30">
        <v>31</v>
      </c>
      <c r="L38" s="30" t="s">
        <v>55</v>
      </c>
      <c r="M38" s="30" t="s">
        <v>77</v>
      </c>
      <c r="N38" s="30" t="s">
        <v>136</v>
      </c>
      <c r="O38" s="12" t="s">
        <v>137</v>
      </c>
      <c r="P38" s="12"/>
    </row>
    <row r="39" customHeight="1" spans="1:16">
      <c r="A39" s="12">
        <v>36</v>
      </c>
      <c r="B39" s="12"/>
      <c r="C39" s="32" t="s">
        <v>138</v>
      </c>
      <c r="D39" s="20" t="s">
        <v>106</v>
      </c>
      <c r="E39" s="30" t="s">
        <v>139</v>
      </c>
      <c r="F39" s="30" t="s">
        <v>140</v>
      </c>
      <c r="G39" s="31">
        <v>71.38</v>
      </c>
      <c r="H39" s="31">
        <v>78.4</v>
      </c>
      <c r="I39" s="31">
        <v>75.592</v>
      </c>
      <c r="J39" s="30">
        <v>1</v>
      </c>
      <c r="K39" s="30">
        <v>33</v>
      </c>
      <c r="L39" s="30" t="s">
        <v>55</v>
      </c>
      <c r="M39" s="30" t="s">
        <v>77</v>
      </c>
      <c r="N39" s="30" t="s">
        <v>108</v>
      </c>
      <c r="O39" s="38" t="s">
        <v>38</v>
      </c>
      <c r="P39" s="12"/>
    </row>
    <row r="40" customHeight="1" spans="1:16">
      <c r="A40" s="12">
        <v>37</v>
      </c>
      <c r="B40" s="12"/>
      <c r="C40" s="34"/>
      <c r="D40" s="13"/>
      <c r="E40" s="30" t="s">
        <v>141</v>
      </c>
      <c r="F40" s="30" t="s">
        <v>142</v>
      </c>
      <c r="G40" s="31">
        <v>66.42</v>
      </c>
      <c r="H40" s="31">
        <v>77.8</v>
      </c>
      <c r="I40" s="31">
        <v>73.248</v>
      </c>
      <c r="J40" s="30">
        <v>3</v>
      </c>
      <c r="K40" s="30">
        <v>33</v>
      </c>
      <c r="L40" s="30" t="s">
        <v>55</v>
      </c>
      <c r="M40" s="30" t="s">
        <v>81</v>
      </c>
      <c r="N40" s="30" t="s">
        <v>108</v>
      </c>
      <c r="O40" s="37" t="s">
        <v>61</v>
      </c>
      <c r="P40" s="12"/>
    </row>
    <row r="41" customHeight="1" spans="1:16">
      <c r="A41" s="12">
        <v>38</v>
      </c>
      <c r="B41" s="12"/>
      <c r="C41" s="34"/>
      <c r="D41" s="13"/>
      <c r="E41" s="30" t="s">
        <v>143</v>
      </c>
      <c r="F41" s="30" t="s">
        <v>144</v>
      </c>
      <c r="G41" s="31">
        <v>67.86</v>
      </c>
      <c r="H41" s="31">
        <v>76.4</v>
      </c>
      <c r="I41" s="31">
        <v>72.984</v>
      </c>
      <c r="J41" s="30">
        <v>4</v>
      </c>
      <c r="K41" s="30">
        <v>29</v>
      </c>
      <c r="L41" s="30" t="s">
        <v>55</v>
      </c>
      <c r="M41" s="30" t="s">
        <v>77</v>
      </c>
      <c r="N41" s="30" t="s">
        <v>108</v>
      </c>
      <c r="O41" s="38" t="s">
        <v>38</v>
      </c>
      <c r="P41" s="12"/>
    </row>
    <row r="42" s="3" customFormat="1" customHeight="1" spans="1:16">
      <c r="A42" s="12">
        <v>39</v>
      </c>
      <c r="B42" s="12"/>
      <c r="C42" s="34"/>
      <c r="D42" s="13"/>
      <c r="E42" s="30" t="s">
        <v>145</v>
      </c>
      <c r="F42" s="30" t="s">
        <v>146</v>
      </c>
      <c r="G42" s="31">
        <v>71.4</v>
      </c>
      <c r="H42" s="31">
        <v>74</v>
      </c>
      <c r="I42" s="31">
        <v>72.96</v>
      </c>
      <c r="J42" s="30">
        <v>5</v>
      </c>
      <c r="K42" s="30">
        <v>34</v>
      </c>
      <c r="L42" s="30" t="s">
        <v>55</v>
      </c>
      <c r="M42" s="30" t="s">
        <v>77</v>
      </c>
      <c r="N42" s="30" t="s">
        <v>108</v>
      </c>
      <c r="O42" s="37" t="s">
        <v>61</v>
      </c>
      <c r="P42" s="12"/>
    </row>
    <row r="43" customHeight="1" spans="1:16">
      <c r="A43" s="12">
        <v>40</v>
      </c>
      <c r="B43" s="12"/>
      <c r="C43" s="33"/>
      <c r="D43" s="19"/>
      <c r="E43" s="30" t="s">
        <v>147</v>
      </c>
      <c r="F43" s="30" t="s">
        <v>148</v>
      </c>
      <c r="G43" s="31">
        <v>66.38</v>
      </c>
      <c r="H43" s="31">
        <v>75.4</v>
      </c>
      <c r="I43" s="31">
        <v>71.792</v>
      </c>
      <c r="J43" s="30">
        <v>6</v>
      </c>
      <c r="K43" s="30">
        <v>32</v>
      </c>
      <c r="L43" s="30" t="s">
        <v>55</v>
      </c>
      <c r="M43" s="30" t="s">
        <v>81</v>
      </c>
      <c r="N43" s="30" t="s">
        <v>108</v>
      </c>
      <c r="O43" s="37" t="s">
        <v>61</v>
      </c>
      <c r="P43" s="12"/>
    </row>
    <row r="44" customHeight="1" spans="1:16">
      <c r="A44" s="12">
        <v>41</v>
      </c>
      <c r="B44" s="12"/>
      <c r="C44" s="32" t="s">
        <v>149</v>
      </c>
      <c r="D44" s="20" t="s">
        <v>150</v>
      </c>
      <c r="E44" s="30" t="s">
        <v>151</v>
      </c>
      <c r="F44" s="30" t="s">
        <v>152</v>
      </c>
      <c r="G44" s="31">
        <v>59.8</v>
      </c>
      <c r="H44" s="31">
        <v>81.2</v>
      </c>
      <c r="I44" s="31">
        <v>72.64</v>
      </c>
      <c r="J44" s="30">
        <v>1</v>
      </c>
      <c r="K44" s="30">
        <v>33</v>
      </c>
      <c r="L44" s="30" t="s">
        <v>55</v>
      </c>
      <c r="M44" s="30" t="s">
        <v>81</v>
      </c>
      <c r="N44" s="30" t="s">
        <v>153</v>
      </c>
      <c r="O44" s="12" t="s">
        <v>154</v>
      </c>
      <c r="P44" s="12"/>
    </row>
    <row r="45" customHeight="1" spans="1:16">
      <c r="A45" s="12">
        <v>42</v>
      </c>
      <c r="B45" s="12"/>
      <c r="C45" s="33"/>
      <c r="D45" s="19"/>
      <c r="E45" s="30" t="s">
        <v>155</v>
      </c>
      <c r="F45" s="30" t="s">
        <v>156</v>
      </c>
      <c r="G45" s="31">
        <v>60.26</v>
      </c>
      <c r="H45" s="31">
        <v>76.2</v>
      </c>
      <c r="I45" s="31">
        <v>69.824</v>
      </c>
      <c r="J45" s="30">
        <v>2</v>
      </c>
      <c r="K45" s="30">
        <v>26</v>
      </c>
      <c r="L45" s="30" t="s">
        <v>55</v>
      </c>
      <c r="M45" s="30" t="s">
        <v>81</v>
      </c>
      <c r="N45" s="30" t="s">
        <v>153</v>
      </c>
      <c r="O45" s="12" t="s">
        <v>157</v>
      </c>
      <c r="P45" s="12"/>
    </row>
    <row r="46" customHeight="1" spans="1:16">
      <c r="A46" s="12">
        <v>43</v>
      </c>
      <c r="B46" s="12"/>
      <c r="C46" s="30" t="s">
        <v>158</v>
      </c>
      <c r="D46" s="12" t="s">
        <v>159</v>
      </c>
      <c r="E46" s="30" t="s">
        <v>160</v>
      </c>
      <c r="F46" s="30" t="s">
        <v>161</v>
      </c>
      <c r="G46" s="31">
        <v>64.8</v>
      </c>
      <c r="H46" s="31">
        <v>74.8</v>
      </c>
      <c r="I46" s="31">
        <v>70.8</v>
      </c>
      <c r="J46" s="30">
        <v>1</v>
      </c>
      <c r="K46" s="30">
        <v>27</v>
      </c>
      <c r="L46" s="30" t="s">
        <v>55</v>
      </c>
      <c r="M46" s="30" t="s">
        <v>81</v>
      </c>
      <c r="N46" s="30" t="s">
        <v>162</v>
      </c>
      <c r="O46" s="37" t="s">
        <v>163</v>
      </c>
      <c r="P46" s="12"/>
    </row>
    <row r="47" customHeight="1" spans="1:16">
      <c r="A47" s="12">
        <v>44</v>
      </c>
      <c r="B47" s="12"/>
      <c r="C47" s="32" t="s">
        <v>164</v>
      </c>
      <c r="D47" s="20" t="s">
        <v>165</v>
      </c>
      <c r="E47" s="30" t="s">
        <v>166</v>
      </c>
      <c r="F47" s="30" t="s">
        <v>167</v>
      </c>
      <c r="G47" s="31">
        <v>59.14</v>
      </c>
      <c r="H47" s="31">
        <v>76.4</v>
      </c>
      <c r="I47" s="31">
        <v>69.496</v>
      </c>
      <c r="J47" s="30">
        <v>1</v>
      </c>
      <c r="K47" s="30">
        <v>30</v>
      </c>
      <c r="L47" s="30" t="s">
        <v>55</v>
      </c>
      <c r="M47" s="30" t="s">
        <v>77</v>
      </c>
      <c r="N47" s="30" t="s">
        <v>168</v>
      </c>
      <c r="O47" s="12" t="s">
        <v>169</v>
      </c>
      <c r="P47" s="12"/>
    </row>
    <row r="48" customHeight="1" spans="1:16">
      <c r="A48" s="12">
        <v>45</v>
      </c>
      <c r="B48" s="12"/>
      <c r="C48" s="33"/>
      <c r="D48" s="19"/>
      <c r="E48" s="30" t="s">
        <v>170</v>
      </c>
      <c r="F48" s="30" t="s">
        <v>171</v>
      </c>
      <c r="G48" s="31">
        <v>63.06</v>
      </c>
      <c r="H48" s="31">
        <v>70.6</v>
      </c>
      <c r="I48" s="31">
        <v>67.584</v>
      </c>
      <c r="J48" s="30">
        <v>2</v>
      </c>
      <c r="K48" s="30">
        <v>29</v>
      </c>
      <c r="L48" s="30" t="s">
        <v>55</v>
      </c>
      <c r="M48" s="30" t="s">
        <v>77</v>
      </c>
      <c r="N48" s="30" t="s">
        <v>168</v>
      </c>
      <c r="O48" s="12" t="s">
        <v>169</v>
      </c>
      <c r="P48" s="12"/>
    </row>
    <row r="49" customHeight="1" spans="1:16">
      <c r="A49" s="12">
        <v>46</v>
      </c>
      <c r="B49" s="12"/>
      <c r="C49" s="32" t="s">
        <v>172</v>
      </c>
      <c r="D49" s="20" t="s">
        <v>62</v>
      </c>
      <c r="E49" s="30" t="s">
        <v>173</v>
      </c>
      <c r="F49" s="30" t="s">
        <v>174</v>
      </c>
      <c r="G49" s="31">
        <v>73.02</v>
      </c>
      <c r="H49" s="31">
        <v>78</v>
      </c>
      <c r="I49" s="31">
        <v>76.008</v>
      </c>
      <c r="J49" s="30">
        <v>1</v>
      </c>
      <c r="K49" s="30">
        <v>29</v>
      </c>
      <c r="L49" s="30" t="s">
        <v>55</v>
      </c>
      <c r="M49" s="30" t="s">
        <v>81</v>
      </c>
      <c r="N49" s="30" t="s">
        <v>175</v>
      </c>
      <c r="O49" s="12" t="s">
        <v>65</v>
      </c>
      <c r="P49" s="12"/>
    </row>
    <row r="50" customHeight="1" spans="1:16">
      <c r="A50" s="12">
        <v>47</v>
      </c>
      <c r="B50" s="12"/>
      <c r="C50" s="33"/>
      <c r="D50" s="19"/>
      <c r="E50" s="30" t="s">
        <v>176</v>
      </c>
      <c r="F50" s="30" t="s">
        <v>177</v>
      </c>
      <c r="G50" s="31">
        <v>70.68</v>
      </c>
      <c r="H50" s="31">
        <v>79.2</v>
      </c>
      <c r="I50" s="31">
        <v>75.792</v>
      </c>
      <c r="J50" s="30">
        <v>2</v>
      </c>
      <c r="K50" s="30">
        <v>34</v>
      </c>
      <c r="L50" s="30" t="s">
        <v>55</v>
      </c>
      <c r="M50" s="30" t="s">
        <v>81</v>
      </c>
      <c r="N50" s="30" t="s">
        <v>178</v>
      </c>
      <c r="O50" s="12" t="s">
        <v>179</v>
      </c>
      <c r="P50" s="12"/>
    </row>
    <row r="51" customHeight="1" spans="1:16">
      <c r="A51" s="12">
        <v>48</v>
      </c>
      <c r="B51" s="12"/>
      <c r="C51" s="30" t="s">
        <v>180</v>
      </c>
      <c r="D51" s="12" t="s">
        <v>181</v>
      </c>
      <c r="E51" s="30" t="s">
        <v>182</v>
      </c>
      <c r="F51" s="30" t="s">
        <v>183</v>
      </c>
      <c r="G51" s="31">
        <v>74.72</v>
      </c>
      <c r="H51" s="31">
        <v>78.2</v>
      </c>
      <c r="I51" s="31">
        <v>76.808</v>
      </c>
      <c r="J51" s="30">
        <v>1</v>
      </c>
      <c r="K51" s="30">
        <v>31</v>
      </c>
      <c r="L51" s="30" t="s">
        <v>55</v>
      </c>
      <c r="M51" s="30" t="s">
        <v>81</v>
      </c>
      <c r="N51" s="30" t="s">
        <v>184</v>
      </c>
      <c r="O51" s="12" t="s">
        <v>77</v>
      </c>
      <c r="P51" s="12"/>
    </row>
    <row r="52" customHeight="1" spans="1:16">
      <c r="A52" s="12">
        <v>49</v>
      </c>
      <c r="B52" s="21" t="s">
        <v>185</v>
      </c>
      <c r="C52" s="21">
        <v>1036</v>
      </c>
      <c r="D52" s="21" t="s">
        <v>79</v>
      </c>
      <c r="E52" s="35">
        <v>24121501313</v>
      </c>
      <c r="F52" s="21" t="s">
        <v>186</v>
      </c>
      <c r="G52" s="24" t="s">
        <v>187</v>
      </c>
      <c r="H52" s="24" t="s">
        <v>188</v>
      </c>
      <c r="I52" s="24">
        <v>72.58</v>
      </c>
      <c r="J52" s="23" t="s">
        <v>189</v>
      </c>
      <c r="K52" s="21">
        <v>33</v>
      </c>
      <c r="L52" s="39" t="s">
        <v>55</v>
      </c>
      <c r="M52" s="21" t="s">
        <v>81</v>
      </c>
      <c r="N52" s="21" t="s">
        <v>90</v>
      </c>
      <c r="O52" s="15" t="s">
        <v>23</v>
      </c>
      <c r="P52" s="21"/>
    </row>
    <row r="53" customHeight="1" spans="1:16">
      <c r="A53" s="12">
        <v>50</v>
      </c>
      <c r="B53" s="21"/>
      <c r="C53" s="21">
        <v>1037</v>
      </c>
      <c r="D53" s="21" t="s">
        <v>190</v>
      </c>
      <c r="E53" s="21">
        <v>24121501321</v>
      </c>
      <c r="F53" s="21" t="s">
        <v>191</v>
      </c>
      <c r="G53" s="24" t="s">
        <v>192</v>
      </c>
      <c r="H53" s="24" t="s">
        <v>193</v>
      </c>
      <c r="I53" s="24">
        <v>71.33</v>
      </c>
      <c r="J53" s="23" t="s">
        <v>194</v>
      </c>
      <c r="K53" s="21">
        <v>31</v>
      </c>
      <c r="L53" s="21" t="s">
        <v>55</v>
      </c>
      <c r="M53" s="21" t="s">
        <v>77</v>
      </c>
      <c r="N53" s="21" t="s">
        <v>90</v>
      </c>
      <c r="O53" s="21" t="s">
        <v>195</v>
      </c>
      <c r="P53" s="21"/>
    </row>
    <row r="54" s="3" customFormat="1" customHeight="1" spans="1:16">
      <c r="A54" s="12">
        <v>51</v>
      </c>
      <c r="B54" s="21"/>
      <c r="C54" s="21">
        <v>1038</v>
      </c>
      <c r="D54" s="21" t="s">
        <v>196</v>
      </c>
      <c r="E54" s="21">
        <v>24121501324</v>
      </c>
      <c r="F54" s="21" t="s">
        <v>197</v>
      </c>
      <c r="G54" s="24" t="s">
        <v>198</v>
      </c>
      <c r="H54" s="24" t="s">
        <v>199</v>
      </c>
      <c r="I54" s="24">
        <v>72.95</v>
      </c>
      <c r="J54" s="23" t="s">
        <v>200</v>
      </c>
      <c r="K54" s="21">
        <v>33</v>
      </c>
      <c r="L54" s="21" t="s">
        <v>55</v>
      </c>
      <c r="M54" s="21" t="s">
        <v>81</v>
      </c>
      <c r="N54" s="21" t="s">
        <v>168</v>
      </c>
      <c r="O54" s="21" t="s">
        <v>201</v>
      </c>
      <c r="P54" s="21"/>
    </row>
    <row r="55" s="3" customFormat="1" customHeight="1" spans="1:16">
      <c r="A55" s="12">
        <v>52</v>
      </c>
      <c r="B55" s="21"/>
      <c r="C55" s="28">
        <v>1039</v>
      </c>
      <c r="D55" s="28" t="s">
        <v>84</v>
      </c>
      <c r="E55" s="21">
        <v>24121501402</v>
      </c>
      <c r="F55" s="21" t="s">
        <v>202</v>
      </c>
      <c r="G55" s="24" t="s">
        <v>203</v>
      </c>
      <c r="H55" s="24" t="s">
        <v>204</v>
      </c>
      <c r="I55" s="24">
        <v>78.62</v>
      </c>
      <c r="J55" s="23" t="s">
        <v>200</v>
      </c>
      <c r="K55" s="21">
        <v>30</v>
      </c>
      <c r="L55" s="21" t="s">
        <v>55</v>
      </c>
      <c r="M55" s="21" t="s">
        <v>81</v>
      </c>
      <c r="N55" s="21" t="s">
        <v>86</v>
      </c>
      <c r="O55" s="21" t="s">
        <v>87</v>
      </c>
      <c r="P55" s="21"/>
    </row>
    <row r="56" s="3" customFormat="1" customHeight="1" spans="1:16">
      <c r="A56" s="12">
        <v>53</v>
      </c>
      <c r="B56" s="21"/>
      <c r="C56" s="29"/>
      <c r="D56" s="29"/>
      <c r="E56" s="21">
        <v>24121501404</v>
      </c>
      <c r="F56" s="21" t="s">
        <v>205</v>
      </c>
      <c r="G56" s="24" t="s">
        <v>206</v>
      </c>
      <c r="H56" s="24" t="s">
        <v>207</v>
      </c>
      <c r="I56" s="24">
        <v>74.64</v>
      </c>
      <c r="J56" s="23" t="s">
        <v>189</v>
      </c>
      <c r="K56" s="21">
        <v>31</v>
      </c>
      <c r="L56" s="21" t="s">
        <v>55</v>
      </c>
      <c r="M56" s="21" t="s">
        <v>81</v>
      </c>
      <c r="N56" s="21" t="s">
        <v>86</v>
      </c>
      <c r="O56" s="21" t="s">
        <v>208</v>
      </c>
      <c r="P56" s="21"/>
    </row>
    <row r="57" customHeight="1" spans="1:16">
      <c r="A57" s="12">
        <v>54</v>
      </c>
      <c r="B57" s="21"/>
      <c r="C57" s="21">
        <v>1041</v>
      </c>
      <c r="D57" s="21" t="s">
        <v>209</v>
      </c>
      <c r="E57" s="21">
        <v>24121501419</v>
      </c>
      <c r="F57" s="21" t="s">
        <v>210</v>
      </c>
      <c r="G57" s="24" t="s">
        <v>211</v>
      </c>
      <c r="H57" s="24" t="s">
        <v>193</v>
      </c>
      <c r="I57" s="24">
        <v>70.01</v>
      </c>
      <c r="J57" s="23" t="s">
        <v>200</v>
      </c>
      <c r="K57" s="21">
        <v>34</v>
      </c>
      <c r="L57" s="21" t="s">
        <v>55</v>
      </c>
      <c r="M57" s="21" t="s">
        <v>77</v>
      </c>
      <c r="N57" s="21" t="s">
        <v>108</v>
      </c>
      <c r="O57" s="37" t="s">
        <v>61</v>
      </c>
      <c r="P57" s="21"/>
    </row>
    <row r="58" customHeight="1" spans="1:16">
      <c r="A58" s="12">
        <v>55</v>
      </c>
      <c r="B58" s="21"/>
      <c r="C58" s="28">
        <v>1042</v>
      </c>
      <c r="D58" s="28" t="s">
        <v>212</v>
      </c>
      <c r="E58" s="21">
        <v>24121501519</v>
      </c>
      <c r="F58" s="21" t="s">
        <v>213</v>
      </c>
      <c r="G58" s="24" t="s">
        <v>214</v>
      </c>
      <c r="H58" s="24" t="s">
        <v>215</v>
      </c>
      <c r="I58" s="24">
        <v>78.22</v>
      </c>
      <c r="J58" s="23" t="s">
        <v>200</v>
      </c>
      <c r="K58" s="21">
        <v>31</v>
      </c>
      <c r="L58" s="21" t="s">
        <v>55</v>
      </c>
      <c r="M58" s="21" t="s">
        <v>81</v>
      </c>
      <c r="N58" s="21" t="s">
        <v>108</v>
      </c>
      <c r="O58" s="37" t="s">
        <v>61</v>
      </c>
      <c r="P58" s="21"/>
    </row>
    <row r="59" customHeight="1" spans="1:16">
      <c r="A59" s="12">
        <v>56</v>
      </c>
      <c r="B59" s="21"/>
      <c r="C59" s="36"/>
      <c r="D59" s="36"/>
      <c r="E59" s="21">
        <v>24121501701</v>
      </c>
      <c r="F59" s="21" t="s">
        <v>216</v>
      </c>
      <c r="G59" s="24" t="s">
        <v>217</v>
      </c>
      <c r="H59" s="24" t="s">
        <v>218</v>
      </c>
      <c r="I59" s="24">
        <v>77.01</v>
      </c>
      <c r="J59" s="23" t="s">
        <v>194</v>
      </c>
      <c r="K59" s="21">
        <v>26</v>
      </c>
      <c r="L59" s="21" t="s">
        <v>55</v>
      </c>
      <c r="M59" s="21" t="s">
        <v>77</v>
      </c>
      <c r="N59" s="21" t="s">
        <v>108</v>
      </c>
      <c r="O59" s="38" t="s">
        <v>38</v>
      </c>
      <c r="P59" s="21"/>
    </row>
    <row r="60" customHeight="1" spans="1:16">
      <c r="A60" s="12">
        <v>57</v>
      </c>
      <c r="B60" s="21"/>
      <c r="C60" s="36"/>
      <c r="D60" s="36"/>
      <c r="E60" s="21">
        <v>24121501426</v>
      </c>
      <c r="F60" s="21" t="s">
        <v>219</v>
      </c>
      <c r="G60" s="24" t="s">
        <v>220</v>
      </c>
      <c r="H60" s="24" t="s">
        <v>221</v>
      </c>
      <c r="I60" s="24">
        <v>76.27</v>
      </c>
      <c r="J60" s="23" t="s">
        <v>189</v>
      </c>
      <c r="K60" s="21">
        <v>32</v>
      </c>
      <c r="L60" s="21" t="s">
        <v>55</v>
      </c>
      <c r="M60" s="21" t="s">
        <v>81</v>
      </c>
      <c r="N60" s="21" t="s">
        <v>222</v>
      </c>
      <c r="O60" s="37" t="s">
        <v>61</v>
      </c>
      <c r="P60" s="21"/>
    </row>
    <row r="61" customHeight="1" spans="1:16">
      <c r="A61" s="12">
        <v>58</v>
      </c>
      <c r="B61" s="21"/>
      <c r="C61" s="36"/>
      <c r="D61" s="36"/>
      <c r="E61" s="21">
        <v>24121501527</v>
      </c>
      <c r="F61" s="21" t="s">
        <v>223</v>
      </c>
      <c r="G61" s="24" t="s">
        <v>224</v>
      </c>
      <c r="H61" s="24" t="s">
        <v>221</v>
      </c>
      <c r="I61" s="24">
        <v>75.94</v>
      </c>
      <c r="J61" s="23" t="s">
        <v>225</v>
      </c>
      <c r="K61" s="21">
        <v>34</v>
      </c>
      <c r="L61" s="21" t="s">
        <v>55</v>
      </c>
      <c r="M61" s="21" t="s">
        <v>81</v>
      </c>
      <c r="N61" s="21" t="s">
        <v>108</v>
      </c>
      <c r="O61" s="37" t="s">
        <v>61</v>
      </c>
      <c r="P61" s="21"/>
    </row>
    <row r="62" customHeight="1" spans="1:16">
      <c r="A62" s="12">
        <v>59</v>
      </c>
      <c r="B62" s="21"/>
      <c r="C62" s="36"/>
      <c r="D62" s="36"/>
      <c r="E62" s="21">
        <v>24121501517</v>
      </c>
      <c r="F62" s="21" t="s">
        <v>226</v>
      </c>
      <c r="G62" s="24" t="s">
        <v>227</v>
      </c>
      <c r="H62" s="24" t="s">
        <v>228</v>
      </c>
      <c r="I62" s="24">
        <v>75.91</v>
      </c>
      <c r="J62" s="23" t="s">
        <v>229</v>
      </c>
      <c r="K62" s="21">
        <v>30</v>
      </c>
      <c r="L62" s="21" t="s">
        <v>55</v>
      </c>
      <c r="M62" s="21" t="s">
        <v>77</v>
      </c>
      <c r="N62" s="21" t="s">
        <v>108</v>
      </c>
      <c r="O62" s="37" t="s">
        <v>61</v>
      </c>
      <c r="P62" s="21"/>
    </row>
    <row r="63" customHeight="1" spans="1:16">
      <c r="A63" s="12">
        <v>60</v>
      </c>
      <c r="B63" s="21"/>
      <c r="C63" s="29"/>
      <c r="D63" s="29"/>
      <c r="E63" s="21">
        <v>24121501617</v>
      </c>
      <c r="F63" s="21" t="s">
        <v>230</v>
      </c>
      <c r="G63" s="24" t="s">
        <v>231</v>
      </c>
      <c r="H63" s="24" t="s">
        <v>207</v>
      </c>
      <c r="I63" s="24">
        <v>75.39</v>
      </c>
      <c r="J63" s="23" t="s">
        <v>232</v>
      </c>
      <c r="K63" s="21">
        <v>32</v>
      </c>
      <c r="L63" s="21" t="s">
        <v>55</v>
      </c>
      <c r="M63" s="21" t="s">
        <v>77</v>
      </c>
      <c r="N63" s="21" t="s">
        <v>108</v>
      </c>
      <c r="O63" s="37" t="s">
        <v>61</v>
      </c>
      <c r="P63" s="21"/>
    </row>
    <row r="64" customHeight="1" spans="1:16">
      <c r="A64" s="12">
        <v>61</v>
      </c>
      <c r="B64" s="21"/>
      <c r="C64" s="28">
        <v>1043</v>
      </c>
      <c r="D64" s="28" t="s">
        <v>233</v>
      </c>
      <c r="E64" s="21">
        <v>24121501715</v>
      </c>
      <c r="F64" s="21" t="s">
        <v>234</v>
      </c>
      <c r="G64" s="24" t="s">
        <v>235</v>
      </c>
      <c r="H64" s="24" t="s">
        <v>236</v>
      </c>
      <c r="I64" s="24">
        <v>75.06</v>
      </c>
      <c r="J64" s="23" t="s">
        <v>200</v>
      </c>
      <c r="K64" s="21">
        <v>33</v>
      </c>
      <c r="L64" s="21" t="s">
        <v>55</v>
      </c>
      <c r="M64" s="21" t="s">
        <v>77</v>
      </c>
      <c r="N64" s="21" t="s">
        <v>108</v>
      </c>
      <c r="O64" s="38" t="s">
        <v>38</v>
      </c>
      <c r="P64" s="21"/>
    </row>
    <row r="65" customHeight="1" spans="1:16">
      <c r="A65" s="12">
        <v>62</v>
      </c>
      <c r="B65" s="21"/>
      <c r="C65" s="36"/>
      <c r="D65" s="36"/>
      <c r="E65" s="21">
        <v>24121501724</v>
      </c>
      <c r="F65" s="21" t="s">
        <v>237</v>
      </c>
      <c r="G65" s="24" t="s">
        <v>238</v>
      </c>
      <c r="H65" s="24" t="s">
        <v>239</v>
      </c>
      <c r="I65" s="24">
        <v>73.61</v>
      </c>
      <c r="J65" s="23" t="s">
        <v>194</v>
      </c>
      <c r="K65" s="21">
        <v>32</v>
      </c>
      <c r="L65" s="21" t="s">
        <v>55</v>
      </c>
      <c r="M65" s="21" t="s">
        <v>77</v>
      </c>
      <c r="N65" s="21" t="s">
        <v>108</v>
      </c>
      <c r="O65" s="37" t="s">
        <v>61</v>
      </c>
      <c r="P65" s="21"/>
    </row>
    <row r="66" customHeight="1" spans="1:16">
      <c r="A66" s="12">
        <v>63</v>
      </c>
      <c r="B66" s="21"/>
      <c r="C66" s="29"/>
      <c r="D66" s="29"/>
      <c r="E66" s="21">
        <v>24121501810</v>
      </c>
      <c r="F66" s="21" t="s">
        <v>240</v>
      </c>
      <c r="G66" s="24" t="s">
        <v>241</v>
      </c>
      <c r="H66" s="24" t="s">
        <v>242</v>
      </c>
      <c r="I66" s="24">
        <v>73.12</v>
      </c>
      <c r="J66" s="23" t="s">
        <v>189</v>
      </c>
      <c r="K66" s="21">
        <v>27</v>
      </c>
      <c r="L66" s="21" t="s">
        <v>55</v>
      </c>
      <c r="M66" s="21" t="s">
        <v>77</v>
      </c>
      <c r="N66" s="21" t="s">
        <v>108</v>
      </c>
      <c r="O66" s="38" t="s">
        <v>38</v>
      </c>
      <c r="P66" s="21"/>
    </row>
    <row r="67" customHeight="1" spans="1:16">
      <c r="A67" s="12">
        <v>64</v>
      </c>
      <c r="B67" s="21"/>
      <c r="C67" s="28">
        <v>1044</v>
      </c>
      <c r="D67" s="28" t="s">
        <v>150</v>
      </c>
      <c r="E67" s="21">
        <v>24121501813</v>
      </c>
      <c r="F67" s="21" t="s">
        <v>243</v>
      </c>
      <c r="G67" s="24" t="s">
        <v>244</v>
      </c>
      <c r="H67" s="24" t="s">
        <v>245</v>
      </c>
      <c r="I67" s="24">
        <v>68.32</v>
      </c>
      <c r="J67" s="23" t="s">
        <v>189</v>
      </c>
      <c r="K67" s="21">
        <v>31</v>
      </c>
      <c r="L67" s="21" t="s">
        <v>55</v>
      </c>
      <c r="M67" s="21" t="s">
        <v>77</v>
      </c>
      <c r="N67" s="21" t="s">
        <v>153</v>
      </c>
      <c r="O67" s="12" t="s">
        <v>157</v>
      </c>
      <c r="P67" s="21"/>
    </row>
    <row r="68" customHeight="1" spans="1:16">
      <c r="A68" s="12">
        <v>65</v>
      </c>
      <c r="B68" s="21"/>
      <c r="C68" s="29"/>
      <c r="D68" s="29"/>
      <c r="E68" s="21">
        <v>24121501817</v>
      </c>
      <c r="F68" s="21" t="s">
        <v>246</v>
      </c>
      <c r="G68" s="24" t="s">
        <v>247</v>
      </c>
      <c r="H68" s="24" t="s">
        <v>248</v>
      </c>
      <c r="I68" s="24">
        <v>65.5</v>
      </c>
      <c r="J68" s="23" t="s">
        <v>225</v>
      </c>
      <c r="K68" s="21">
        <v>25</v>
      </c>
      <c r="L68" s="21" t="s">
        <v>55</v>
      </c>
      <c r="M68" s="21" t="s">
        <v>81</v>
      </c>
      <c r="N68" s="21" t="s">
        <v>153</v>
      </c>
      <c r="O68" s="12" t="s">
        <v>157</v>
      </c>
      <c r="P68" s="21"/>
    </row>
    <row r="69" s="3" customFormat="1" customHeight="1" spans="1:16">
      <c r="A69" s="12">
        <v>66</v>
      </c>
      <c r="B69" s="12" t="s">
        <v>249</v>
      </c>
      <c r="C69" s="20">
        <v>1046</v>
      </c>
      <c r="D69" s="28" t="s">
        <v>79</v>
      </c>
      <c r="E69" s="12" t="s">
        <v>250</v>
      </c>
      <c r="F69" s="26" t="s">
        <v>251</v>
      </c>
      <c r="G69" s="27">
        <v>71.36</v>
      </c>
      <c r="H69" s="27">
        <v>83</v>
      </c>
      <c r="I69" s="27">
        <v>78.344</v>
      </c>
      <c r="J69" s="12">
        <v>1</v>
      </c>
      <c r="K69" s="43">
        <v>32</v>
      </c>
      <c r="L69" s="12" t="s">
        <v>22</v>
      </c>
      <c r="M69" s="12" t="s">
        <v>125</v>
      </c>
      <c r="N69" s="12" t="s">
        <v>252</v>
      </c>
      <c r="O69" s="12" t="s">
        <v>253</v>
      </c>
      <c r="P69" s="12"/>
    </row>
    <row r="70" customHeight="1" spans="1:16">
      <c r="A70" s="12">
        <v>67</v>
      </c>
      <c r="B70" s="12"/>
      <c r="C70" s="13"/>
      <c r="D70" s="36"/>
      <c r="E70" s="12" t="s">
        <v>254</v>
      </c>
      <c r="F70" s="26" t="s">
        <v>255</v>
      </c>
      <c r="G70" s="27">
        <v>73.48</v>
      </c>
      <c r="H70" s="27">
        <v>79.4</v>
      </c>
      <c r="I70" s="27">
        <v>77.032</v>
      </c>
      <c r="J70" s="12">
        <v>2</v>
      </c>
      <c r="K70" s="43">
        <v>32</v>
      </c>
      <c r="L70" s="12" t="s">
        <v>55</v>
      </c>
      <c r="M70" s="12" t="s">
        <v>81</v>
      </c>
      <c r="N70" s="12" t="s">
        <v>90</v>
      </c>
      <c r="O70" s="12" t="s">
        <v>253</v>
      </c>
      <c r="P70" s="12"/>
    </row>
    <row r="71" customHeight="1" spans="1:16">
      <c r="A71" s="12">
        <v>68</v>
      </c>
      <c r="B71" s="12"/>
      <c r="C71" s="19"/>
      <c r="D71" s="29"/>
      <c r="E71" s="12" t="s">
        <v>256</v>
      </c>
      <c r="F71" s="26" t="s">
        <v>257</v>
      </c>
      <c r="G71" s="27">
        <v>67.5</v>
      </c>
      <c r="H71" s="27">
        <v>83</v>
      </c>
      <c r="I71" s="27">
        <v>76.8</v>
      </c>
      <c r="J71" s="12">
        <v>3</v>
      </c>
      <c r="K71" s="43">
        <v>29</v>
      </c>
      <c r="L71" s="12" t="s">
        <v>55</v>
      </c>
      <c r="M71" s="12" t="s">
        <v>81</v>
      </c>
      <c r="N71" s="12" t="s">
        <v>90</v>
      </c>
      <c r="O71" s="12" t="s">
        <v>253</v>
      </c>
      <c r="P71" s="12"/>
    </row>
    <row r="72" customHeight="1" spans="1:16">
      <c r="A72" s="12">
        <v>69</v>
      </c>
      <c r="B72" s="12"/>
      <c r="C72" s="12">
        <v>1048</v>
      </c>
      <c r="D72" s="35" t="s">
        <v>258</v>
      </c>
      <c r="E72" s="12" t="s">
        <v>259</v>
      </c>
      <c r="F72" s="26" t="s">
        <v>260</v>
      </c>
      <c r="G72" s="27">
        <v>75.26</v>
      </c>
      <c r="H72" s="27">
        <v>79.8</v>
      </c>
      <c r="I72" s="27">
        <v>77.984</v>
      </c>
      <c r="J72" s="12">
        <v>1</v>
      </c>
      <c r="K72" s="43">
        <v>32</v>
      </c>
      <c r="L72" s="12" t="s">
        <v>22</v>
      </c>
      <c r="M72" s="12" t="s">
        <v>125</v>
      </c>
      <c r="N72" s="12" t="s">
        <v>261</v>
      </c>
      <c r="O72" s="37" t="s">
        <v>262</v>
      </c>
      <c r="P72" s="12"/>
    </row>
    <row r="73" customHeight="1" spans="1:16">
      <c r="A73" s="12">
        <v>70</v>
      </c>
      <c r="B73" s="12"/>
      <c r="C73" s="12">
        <v>1051</v>
      </c>
      <c r="D73" s="35" t="s">
        <v>92</v>
      </c>
      <c r="E73" s="12" t="s">
        <v>263</v>
      </c>
      <c r="F73" s="26" t="s">
        <v>264</v>
      </c>
      <c r="G73" s="27">
        <v>68.5</v>
      </c>
      <c r="H73" s="27">
        <v>81.6</v>
      </c>
      <c r="I73" s="27">
        <v>76.36</v>
      </c>
      <c r="J73" s="12">
        <v>1</v>
      </c>
      <c r="K73" s="43">
        <v>29</v>
      </c>
      <c r="L73" s="12" t="s">
        <v>22</v>
      </c>
      <c r="M73" s="12" t="s">
        <v>125</v>
      </c>
      <c r="N73" s="12" t="s">
        <v>265</v>
      </c>
      <c r="O73" s="37" t="s">
        <v>266</v>
      </c>
      <c r="P73" s="12"/>
    </row>
    <row r="74" customHeight="1" spans="1:16">
      <c r="A74" s="12">
        <v>71</v>
      </c>
      <c r="B74" s="12"/>
      <c r="C74" s="12">
        <v>1052</v>
      </c>
      <c r="D74" s="26" t="s">
        <v>95</v>
      </c>
      <c r="E74" s="12" t="s">
        <v>267</v>
      </c>
      <c r="F74" s="26" t="s">
        <v>268</v>
      </c>
      <c r="G74" s="27">
        <v>62.02</v>
      </c>
      <c r="H74" s="27">
        <v>76.2</v>
      </c>
      <c r="I74" s="27">
        <v>70.528</v>
      </c>
      <c r="J74" s="12">
        <v>1</v>
      </c>
      <c r="K74" s="43">
        <v>27</v>
      </c>
      <c r="L74" s="12" t="s">
        <v>55</v>
      </c>
      <c r="M74" s="12" t="s">
        <v>81</v>
      </c>
      <c r="N74" s="12" t="s">
        <v>168</v>
      </c>
      <c r="O74" s="37" t="s">
        <v>266</v>
      </c>
      <c r="P74" s="12"/>
    </row>
    <row r="75" customHeight="1" spans="1:16">
      <c r="A75" s="12">
        <v>72</v>
      </c>
      <c r="B75" s="12"/>
      <c r="C75" s="12">
        <v>1054</v>
      </c>
      <c r="D75" s="35" t="s">
        <v>84</v>
      </c>
      <c r="E75" s="12" t="s">
        <v>269</v>
      </c>
      <c r="F75" s="26" t="s">
        <v>270</v>
      </c>
      <c r="G75" s="27">
        <v>68.46</v>
      </c>
      <c r="H75" s="27">
        <v>81.8</v>
      </c>
      <c r="I75" s="27">
        <v>76.464</v>
      </c>
      <c r="J75" s="12">
        <v>1</v>
      </c>
      <c r="K75" s="43">
        <v>27</v>
      </c>
      <c r="L75" s="12" t="s">
        <v>55</v>
      </c>
      <c r="M75" s="12" t="s">
        <v>81</v>
      </c>
      <c r="N75" s="12" t="s">
        <v>86</v>
      </c>
      <c r="O75" s="37" t="s">
        <v>87</v>
      </c>
      <c r="P75" s="12"/>
    </row>
    <row r="76" customHeight="1" spans="1:16">
      <c r="A76" s="12">
        <v>73</v>
      </c>
      <c r="B76" s="12"/>
      <c r="C76" s="12">
        <v>1056</v>
      </c>
      <c r="D76" s="35" t="s">
        <v>271</v>
      </c>
      <c r="E76" s="12" t="s">
        <v>272</v>
      </c>
      <c r="F76" s="26" t="s">
        <v>273</v>
      </c>
      <c r="G76" s="27">
        <v>71.64</v>
      </c>
      <c r="H76" s="27">
        <v>83.4</v>
      </c>
      <c r="I76" s="27">
        <v>78.696</v>
      </c>
      <c r="J76" s="12">
        <v>1</v>
      </c>
      <c r="K76" s="43">
        <v>33</v>
      </c>
      <c r="L76" s="12" t="s">
        <v>55</v>
      </c>
      <c r="M76" s="12" t="s">
        <v>81</v>
      </c>
      <c r="N76" s="12" t="s">
        <v>274</v>
      </c>
      <c r="O76" s="37" t="s">
        <v>275</v>
      </c>
      <c r="P76" s="12"/>
    </row>
    <row r="77" customHeight="1" spans="1:16">
      <c r="A77" s="12">
        <v>74</v>
      </c>
      <c r="B77" s="12"/>
      <c r="C77" s="20">
        <v>1058</v>
      </c>
      <c r="D77" s="40" t="s">
        <v>102</v>
      </c>
      <c r="E77" s="12" t="s">
        <v>276</v>
      </c>
      <c r="F77" s="26" t="s">
        <v>277</v>
      </c>
      <c r="G77" s="27">
        <v>62.56</v>
      </c>
      <c r="H77" s="27">
        <v>75</v>
      </c>
      <c r="I77" s="27">
        <v>70.024</v>
      </c>
      <c r="J77" s="12">
        <v>2</v>
      </c>
      <c r="K77" s="43">
        <v>31</v>
      </c>
      <c r="L77" s="12" t="s">
        <v>55</v>
      </c>
      <c r="M77" s="12" t="s">
        <v>81</v>
      </c>
      <c r="N77" s="12" t="s">
        <v>104</v>
      </c>
      <c r="O77" s="37" t="s">
        <v>278</v>
      </c>
      <c r="P77" s="12"/>
    </row>
    <row r="78" customHeight="1" spans="1:16">
      <c r="A78" s="12">
        <v>75</v>
      </c>
      <c r="B78" s="12"/>
      <c r="C78" s="19"/>
      <c r="D78" s="41"/>
      <c r="E78" s="12" t="s">
        <v>279</v>
      </c>
      <c r="F78" s="26" t="s">
        <v>280</v>
      </c>
      <c r="G78" s="27">
        <v>54.18</v>
      </c>
      <c r="H78" s="27">
        <v>79.2</v>
      </c>
      <c r="I78" s="27">
        <v>69.192</v>
      </c>
      <c r="J78" s="12">
        <v>3</v>
      </c>
      <c r="K78" s="43">
        <v>30</v>
      </c>
      <c r="L78" s="12" t="s">
        <v>55</v>
      </c>
      <c r="M78" s="12" t="s">
        <v>81</v>
      </c>
      <c r="N78" s="12" t="s">
        <v>104</v>
      </c>
      <c r="O78" s="37" t="s">
        <v>105</v>
      </c>
      <c r="P78" s="12"/>
    </row>
    <row r="79" s="3" customFormat="1" customHeight="1" spans="1:16">
      <c r="A79" s="12">
        <v>76</v>
      </c>
      <c r="B79" s="12"/>
      <c r="C79" s="20">
        <v>1059</v>
      </c>
      <c r="D79" s="40" t="s">
        <v>209</v>
      </c>
      <c r="E79" s="12" t="s">
        <v>281</v>
      </c>
      <c r="F79" s="26" t="s">
        <v>282</v>
      </c>
      <c r="G79" s="27">
        <v>68.58</v>
      </c>
      <c r="H79" s="27">
        <v>80.4</v>
      </c>
      <c r="I79" s="27">
        <v>75.672</v>
      </c>
      <c r="J79" s="12">
        <v>1</v>
      </c>
      <c r="K79" s="43">
        <v>33</v>
      </c>
      <c r="L79" s="12" t="s">
        <v>55</v>
      </c>
      <c r="M79" s="12" t="s">
        <v>81</v>
      </c>
      <c r="N79" s="12" t="s">
        <v>222</v>
      </c>
      <c r="O79" s="37" t="s">
        <v>38</v>
      </c>
      <c r="P79" s="12"/>
    </row>
    <row r="80" customHeight="1" spans="1:16">
      <c r="A80" s="12">
        <v>77</v>
      </c>
      <c r="B80" s="12"/>
      <c r="C80" s="13"/>
      <c r="D80" s="42"/>
      <c r="E80" s="12" t="s">
        <v>283</v>
      </c>
      <c r="F80" s="26" t="s">
        <v>284</v>
      </c>
      <c r="G80" s="27">
        <v>67.94</v>
      </c>
      <c r="H80" s="27">
        <v>79.4</v>
      </c>
      <c r="I80" s="27">
        <v>74.816</v>
      </c>
      <c r="J80" s="12">
        <v>2</v>
      </c>
      <c r="K80" s="43">
        <v>29</v>
      </c>
      <c r="L80" s="12" t="s">
        <v>55</v>
      </c>
      <c r="M80" s="12" t="s">
        <v>81</v>
      </c>
      <c r="N80" s="12" t="s">
        <v>108</v>
      </c>
      <c r="O80" s="37" t="s">
        <v>61</v>
      </c>
      <c r="P80" s="12"/>
    </row>
    <row r="81" customHeight="1" spans="1:16">
      <c r="A81" s="12">
        <v>78</v>
      </c>
      <c r="B81" s="12"/>
      <c r="C81" s="13"/>
      <c r="D81" s="42"/>
      <c r="E81" s="12" t="s">
        <v>285</v>
      </c>
      <c r="F81" s="26" t="s">
        <v>286</v>
      </c>
      <c r="G81" s="27">
        <v>66.9</v>
      </c>
      <c r="H81" s="27">
        <v>78.8</v>
      </c>
      <c r="I81" s="27">
        <v>74.04</v>
      </c>
      <c r="J81" s="12">
        <v>3</v>
      </c>
      <c r="K81" s="43">
        <v>30</v>
      </c>
      <c r="L81" s="12" t="s">
        <v>55</v>
      </c>
      <c r="M81" s="12" t="s">
        <v>81</v>
      </c>
      <c r="N81" s="12" t="s">
        <v>108</v>
      </c>
      <c r="O81" s="37" t="s">
        <v>38</v>
      </c>
      <c r="P81" s="12"/>
    </row>
    <row r="82" customHeight="1" spans="1:16">
      <c r="A82" s="12">
        <v>79</v>
      </c>
      <c r="B82" s="12"/>
      <c r="C82" s="13"/>
      <c r="D82" s="42"/>
      <c r="E82" s="12" t="s">
        <v>287</v>
      </c>
      <c r="F82" s="26" t="s">
        <v>288</v>
      </c>
      <c r="G82" s="27">
        <v>73.16</v>
      </c>
      <c r="H82" s="27">
        <v>73.2</v>
      </c>
      <c r="I82" s="27">
        <v>73.184</v>
      </c>
      <c r="J82" s="12">
        <v>4</v>
      </c>
      <c r="K82" s="43">
        <v>34</v>
      </c>
      <c r="L82" s="12" t="s">
        <v>55</v>
      </c>
      <c r="M82" s="12" t="s">
        <v>81</v>
      </c>
      <c r="N82" s="12" t="s">
        <v>108</v>
      </c>
      <c r="O82" s="37" t="s">
        <v>61</v>
      </c>
      <c r="P82" s="12"/>
    </row>
    <row r="83" customHeight="1" spans="1:16">
      <c r="A83" s="12">
        <v>80</v>
      </c>
      <c r="B83" s="12"/>
      <c r="C83" s="13"/>
      <c r="D83" s="42"/>
      <c r="E83" s="12" t="s">
        <v>289</v>
      </c>
      <c r="F83" s="26" t="s">
        <v>290</v>
      </c>
      <c r="G83" s="27">
        <v>66.76</v>
      </c>
      <c r="H83" s="27">
        <v>76.2</v>
      </c>
      <c r="I83" s="27">
        <v>72.424</v>
      </c>
      <c r="J83" s="12">
        <v>5</v>
      </c>
      <c r="K83" s="43">
        <v>33</v>
      </c>
      <c r="L83" s="12" t="s">
        <v>55</v>
      </c>
      <c r="M83" s="12" t="s">
        <v>81</v>
      </c>
      <c r="N83" s="12" t="s">
        <v>108</v>
      </c>
      <c r="O83" s="37" t="s">
        <v>38</v>
      </c>
      <c r="P83" s="12"/>
    </row>
    <row r="84" customHeight="1" spans="1:16">
      <c r="A84" s="12">
        <v>81</v>
      </c>
      <c r="B84" s="12"/>
      <c r="C84" s="13"/>
      <c r="D84" s="42"/>
      <c r="E84" s="12" t="s">
        <v>291</v>
      </c>
      <c r="F84" s="26" t="s">
        <v>292</v>
      </c>
      <c r="G84" s="27">
        <v>66</v>
      </c>
      <c r="H84" s="27">
        <v>76.2</v>
      </c>
      <c r="I84" s="27">
        <v>72.12</v>
      </c>
      <c r="J84" s="12">
        <v>6</v>
      </c>
      <c r="K84" s="43">
        <v>35</v>
      </c>
      <c r="L84" s="12" t="s">
        <v>55</v>
      </c>
      <c r="M84" s="12" t="s">
        <v>81</v>
      </c>
      <c r="N84" s="12" t="s">
        <v>108</v>
      </c>
      <c r="O84" s="37" t="s">
        <v>61</v>
      </c>
      <c r="P84" s="12"/>
    </row>
    <row r="85" customHeight="1" spans="1:16">
      <c r="A85" s="12">
        <v>82</v>
      </c>
      <c r="B85" s="12"/>
      <c r="C85" s="13"/>
      <c r="D85" s="42"/>
      <c r="E85" s="12" t="s">
        <v>293</v>
      </c>
      <c r="F85" s="26" t="s">
        <v>294</v>
      </c>
      <c r="G85" s="27">
        <v>65.66</v>
      </c>
      <c r="H85" s="27">
        <v>74.6</v>
      </c>
      <c r="I85" s="27">
        <v>71.024</v>
      </c>
      <c r="J85" s="12">
        <v>8</v>
      </c>
      <c r="K85" s="43">
        <v>35</v>
      </c>
      <c r="L85" s="12" t="s">
        <v>55</v>
      </c>
      <c r="M85" s="12" t="s">
        <v>81</v>
      </c>
      <c r="N85" s="12" t="s">
        <v>222</v>
      </c>
      <c r="O85" s="37" t="s">
        <v>61</v>
      </c>
      <c r="P85" s="12"/>
    </row>
    <row r="86" customHeight="1" spans="1:16">
      <c r="A86" s="12">
        <v>83</v>
      </c>
      <c r="B86" s="12"/>
      <c r="C86" s="13"/>
      <c r="D86" s="42"/>
      <c r="E86" s="12" t="s">
        <v>295</v>
      </c>
      <c r="F86" s="26" t="s">
        <v>296</v>
      </c>
      <c r="G86" s="27">
        <v>65.04</v>
      </c>
      <c r="H86" s="27">
        <v>75</v>
      </c>
      <c r="I86" s="27">
        <v>71.016</v>
      </c>
      <c r="J86" s="12">
        <v>9</v>
      </c>
      <c r="K86" s="43">
        <v>30</v>
      </c>
      <c r="L86" s="12" t="s">
        <v>55</v>
      </c>
      <c r="M86" s="12" t="s">
        <v>81</v>
      </c>
      <c r="N86" s="12" t="s">
        <v>108</v>
      </c>
      <c r="O86" s="37" t="s">
        <v>38</v>
      </c>
      <c r="P86" s="12"/>
    </row>
    <row r="87" customHeight="1" spans="1:16">
      <c r="A87" s="12">
        <v>84</v>
      </c>
      <c r="B87" s="12"/>
      <c r="C87" s="13"/>
      <c r="D87" s="42"/>
      <c r="E87" s="12" t="s">
        <v>297</v>
      </c>
      <c r="F87" s="26" t="s">
        <v>298</v>
      </c>
      <c r="G87" s="27">
        <v>69.8</v>
      </c>
      <c r="H87" s="27">
        <v>70.8</v>
      </c>
      <c r="I87" s="27">
        <v>70.4</v>
      </c>
      <c r="J87" s="12">
        <v>10</v>
      </c>
      <c r="K87" s="43">
        <v>31</v>
      </c>
      <c r="L87" s="12" t="s">
        <v>55</v>
      </c>
      <c r="M87" s="12" t="s">
        <v>81</v>
      </c>
      <c r="N87" s="12" t="s">
        <v>108</v>
      </c>
      <c r="O87" s="37" t="s">
        <v>38</v>
      </c>
      <c r="P87" s="12"/>
    </row>
    <row r="88" customHeight="1" spans="1:16">
      <c r="A88" s="12">
        <v>85</v>
      </c>
      <c r="B88" s="12"/>
      <c r="C88" s="13"/>
      <c r="D88" s="42"/>
      <c r="E88" s="12">
        <v>24121502120</v>
      </c>
      <c r="F88" s="26" t="s">
        <v>299</v>
      </c>
      <c r="G88" s="27">
        <v>57.7</v>
      </c>
      <c r="H88" s="27">
        <v>75.8</v>
      </c>
      <c r="I88" s="27">
        <v>68.56</v>
      </c>
      <c r="J88" s="12">
        <v>11</v>
      </c>
      <c r="K88" s="43">
        <v>24</v>
      </c>
      <c r="L88" s="12" t="s">
        <v>55</v>
      </c>
      <c r="M88" s="12" t="s">
        <v>81</v>
      </c>
      <c r="N88" s="12" t="s">
        <v>108</v>
      </c>
      <c r="O88" s="37" t="s">
        <v>300</v>
      </c>
      <c r="P88" s="12"/>
    </row>
    <row r="89" customHeight="1" spans="1:16">
      <c r="A89" s="12">
        <v>86</v>
      </c>
      <c r="B89" s="12"/>
      <c r="C89" s="20">
        <v>1060</v>
      </c>
      <c r="D89" s="40" t="s">
        <v>212</v>
      </c>
      <c r="E89" s="12" t="s">
        <v>301</v>
      </c>
      <c r="F89" s="26" t="s">
        <v>302</v>
      </c>
      <c r="G89" s="27">
        <v>65.04</v>
      </c>
      <c r="H89" s="27">
        <v>84</v>
      </c>
      <c r="I89" s="27">
        <v>76.416</v>
      </c>
      <c r="J89" s="12">
        <v>1</v>
      </c>
      <c r="K89" s="43">
        <v>33</v>
      </c>
      <c r="L89" s="12" t="s">
        <v>55</v>
      </c>
      <c r="M89" s="12" t="s">
        <v>77</v>
      </c>
      <c r="N89" s="12" t="s">
        <v>108</v>
      </c>
      <c r="O89" s="37" t="s">
        <v>61</v>
      </c>
      <c r="P89" s="12"/>
    </row>
    <row r="90" customHeight="1" spans="1:16">
      <c r="A90" s="12">
        <v>87</v>
      </c>
      <c r="B90" s="12"/>
      <c r="C90" s="13"/>
      <c r="D90" s="42"/>
      <c r="E90" s="12" t="s">
        <v>303</v>
      </c>
      <c r="F90" s="26" t="s">
        <v>304</v>
      </c>
      <c r="G90" s="27">
        <v>68.9</v>
      </c>
      <c r="H90" s="27">
        <v>74.4</v>
      </c>
      <c r="I90" s="27">
        <v>72.2</v>
      </c>
      <c r="J90" s="12">
        <v>2</v>
      </c>
      <c r="K90" s="43">
        <v>29</v>
      </c>
      <c r="L90" s="12" t="s">
        <v>55</v>
      </c>
      <c r="M90" s="12" t="s">
        <v>77</v>
      </c>
      <c r="N90" s="12" t="s">
        <v>222</v>
      </c>
      <c r="O90" s="37" t="s">
        <v>61</v>
      </c>
      <c r="P90" s="12"/>
    </row>
    <row r="91" customHeight="1" spans="1:16">
      <c r="A91" s="12">
        <v>88</v>
      </c>
      <c r="B91" s="12"/>
      <c r="C91" s="19"/>
      <c r="D91" s="41"/>
      <c r="E91" s="12" t="s">
        <v>305</v>
      </c>
      <c r="F91" s="26" t="s">
        <v>306</v>
      </c>
      <c r="G91" s="27">
        <v>61.48</v>
      </c>
      <c r="H91" s="27">
        <v>77.2</v>
      </c>
      <c r="I91" s="27">
        <v>70.912</v>
      </c>
      <c r="J91" s="12">
        <v>3</v>
      </c>
      <c r="K91" s="43">
        <v>33</v>
      </c>
      <c r="L91" s="12" t="s">
        <v>55</v>
      </c>
      <c r="M91" s="12" t="s">
        <v>77</v>
      </c>
      <c r="N91" s="12" t="s">
        <v>222</v>
      </c>
      <c r="O91" s="37" t="s">
        <v>38</v>
      </c>
      <c r="P91" s="12"/>
    </row>
    <row r="92" customHeight="1" spans="1:16">
      <c r="A92" s="12">
        <v>89</v>
      </c>
      <c r="B92" s="12"/>
      <c r="C92" s="12">
        <v>1061</v>
      </c>
      <c r="D92" s="35" t="s">
        <v>159</v>
      </c>
      <c r="E92" s="12" t="s">
        <v>307</v>
      </c>
      <c r="F92" s="26" t="s">
        <v>308</v>
      </c>
      <c r="G92" s="27">
        <v>62.46</v>
      </c>
      <c r="H92" s="27">
        <v>81</v>
      </c>
      <c r="I92" s="27">
        <v>73.584</v>
      </c>
      <c r="J92" s="12">
        <v>1</v>
      </c>
      <c r="K92" s="43">
        <v>28</v>
      </c>
      <c r="L92" s="12" t="s">
        <v>55</v>
      </c>
      <c r="M92" s="12" t="s">
        <v>81</v>
      </c>
      <c r="N92" s="12" t="s">
        <v>162</v>
      </c>
      <c r="O92" s="37" t="s">
        <v>163</v>
      </c>
      <c r="P92" s="12"/>
    </row>
    <row r="93" customHeight="1" spans="1:16">
      <c r="A93" s="12">
        <v>90</v>
      </c>
      <c r="B93" s="12"/>
      <c r="C93" s="20">
        <v>1062</v>
      </c>
      <c r="D93" s="40" t="s">
        <v>62</v>
      </c>
      <c r="E93" s="12" t="s">
        <v>309</v>
      </c>
      <c r="F93" s="26" t="s">
        <v>310</v>
      </c>
      <c r="G93" s="27">
        <v>68.1</v>
      </c>
      <c r="H93" s="27">
        <v>82.4</v>
      </c>
      <c r="I93" s="27">
        <v>76.68</v>
      </c>
      <c r="J93" s="12">
        <v>1</v>
      </c>
      <c r="K93" s="43">
        <v>29</v>
      </c>
      <c r="L93" s="12" t="s">
        <v>55</v>
      </c>
      <c r="M93" s="12" t="s">
        <v>81</v>
      </c>
      <c r="N93" s="12" t="s">
        <v>311</v>
      </c>
      <c r="O93" s="37" t="s">
        <v>65</v>
      </c>
      <c r="P93" s="12"/>
    </row>
    <row r="94" customHeight="1" spans="1:16">
      <c r="A94" s="12">
        <v>91</v>
      </c>
      <c r="B94" s="12"/>
      <c r="C94" s="19"/>
      <c r="D94" s="41"/>
      <c r="E94" s="12" t="s">
        <v>312</v>
      </c>
      <c r="F94" s="12" t="s">
        <v>313</v>
      </c>
      <c r="G94" s="27">
        <v>68.7</v>
      </c>
      <c r="H94" s="27">
        <v>79.8</v>
      </c>
      <c r="I94" s="27">
        <v>75.36</v>
      </c>
      <c r="J94" s="12">
        <v>3</v>
      </c>
      <c r="K94" s="43">
        <v>31</v>
      </c>
      <c r="L94" s="12" t="s">
        <v>22</v>
      </c>
      <c r="M94" s="12" t="s">
        <v>125</v>
      </c>
      <c r="N94" s="12" t="s">
        <v>311</v>
      </c>
      <c r="O94" s="37" t="s">
        <v>179</v>
      </c>
      <c r="P94" s="12"/>
    </row>
    <row r="95" customHeight="1" spans="1:16">
      <c r="A95" s="12">
        <v>92</v>
      </c>
      <c r="B95" s="20" t="s">
        <v>314</v>
      </c>
      <c r="C95" s="28">
        <v>1063</v>
      </c>
      <c r="D95" s="28" t="s">
        <v>79</v>
      </c>
      <c r="E95" s="21" t="s">
        <v>315</v>
      </c>
      <c r="F95" s="21" t="s">
        <v>316</v>
      </c>
      <c r="G95" s="24">
        <v>72.34</v>
      </c>
      <c r="H95" s="24">
        <v>83</v>
      </c>
      <c r="I95" s="24">
        <v>78.736</v>
      </c>
      <c r="J95" s="21">
        <v>1</v>
      </c>
      <c r="K95" s="12">
        <v>32</v>
      </c>
      <c r="L95" s="12" t="s">
        <v>55</v>
      </c>
      <c r="M95" s="12" t="s">
        <v>77</v>
      </c>
      <c r="N95" s="12" t="s">
        <v>90</v>
      </c>
      <c r="O95" s="38" t="s">
        <v>253</v>
      </c>
      <c r="P95" s="12"/>
    </row>
    <row r="96" customHeight="1" spans="1:16">
      <c r="A96" s="12">
        <v>93</v>
      </c>
      <c r="B96" s="13"/>
      <c r="C96" s="36"/>
      <c r="D96" s="36"/>
      <c r="E96" s="21" t="s">
        <v>317</v>
      </c>
      <c r="F96" s="21" t="s">
        <v>318</v>
      </c>
      <c r="G96" s="24">
        <v>73.26</v>
      </c>
      <c r="H96" s="24">
        <v>77.2</v>
      </c>
      <c r="I96" s="24">
        <v>75.624</v>
      </c>
      <c r="J96" s="21">
        <v>3</v>
      </c>
      <c r="K96" s="12">
        <v>28</v>
      </c>
      <c r="L96" s="12" t="s">
        <v>55</v>
      </c>
      <c r="M96" s="12" t="s">
        <v>81</v>
      </c>
      <c r="N96" s="12" t="s">
        <v>319</v>
      </c>
      <c r="O96" s="38" t="s">
        <v>253</v>
      </c>
      <c r="P96" s="12"/>
    </row>
    <row r="97" customHeight="1" spans="1:16">
      <c r="A97" s="12">
        <v>94</v>
      </c>
      <c r="B97" s="13"/>
      <c r="C97" s="29"/>
      <c r="D97" s="29"/>
      <c r="E97" s="21" t="s">
        <v>320</v>
      </c>
      <c r="F97" s="21" t="s">
        <v>321</v>
      </c>
      <c r="G97" s="24">
        <v>73.2</v>
      </c>
      <c r="H97" s="24">
        <v>75.6</v>
      </c>
      <c r="I97" s="24">
        <v>74.64</v>
      </c>
      <c r="J97" s="21">
        <v>4</v>
      </c>
      <c r="K97" s="12">
        <v>25</v>
      </c>
      <c r="L97" s="12" t="s">
        <v>55</v>
      </c>
      <c r="M97" s="12" t="s">
        <v>81</v>
      </c>
      <c r="N97" s="12" t="s">
        <v>90</v>
      </c>
      <c r="O97" s="38" t="s">
        <v>253</v>
      </c>
      <c r="P97" s="12"/>
    </row>
    <row r="98" customHeight="1" spans="1:16">
      <c r="A98" s="12">
        <v>95</v>
      </c>
      <c r="B98" s="13"/>
      <c r="C98" s="21">
        <v>1065</v>
      </c>
      <c r="D98" s="21" t="s">
        <v>258</v>
      </c>
      <c r="E98" s="21" t="s">
        <v>322</v>
      </c>
      <c r="F98" s="21" t="s">
        <v>323</v>
      </c>
      <c r="G98" s="24">
        <v>76.26</v>
      </c>
      <c r="H98" s="24">
        <v>76.8</v>
      </c>
      <c r="I98" s="24">
        <v>76.584</v>
      </c>
      <c r="J98" s="21">
        <v>2</v>
      </c>
      <c r="K98" s="12">
        <v>33</v>
      </c>
      <c r="L98" s="12" t="s">
        <v>55</v>
      </c>
      <c r="M98" s="12" t="s">
        <v>81</v>
      </c>
      <c r="N98" s="12" t="s">
        <v>90</v>
      </c>
      <c r="O98" s="38" t="s">
        <v>262</v>
      </c>
      <c r="P98" s="12"/>
    </row>
    <row r="99" customHeight="1" spans="1:16">
      <c r="A99" s="12">
        <v>96</v>
      </c>
      <c r="B99" s="13"/>
      <c r="C99" s="21">
        <v>1066</v>
      </c>
      <c r="D99" s="21" t="s">
        <v>118</v>
      </c>
      <c r="E99" s="21" t="s">
        <v>324</v>
      </c>
      <c r="F99" s="21" t="s">
        <v>325</v>
      </c>
      <c r="G99" s="24">
        <v>70.76</v>
      </c>
      <c r="H99" s="24">
        <v>70.6</v>
      </c>
      <c r="I99" s="24">
        <v>70.664</v>
      </c>
      <c r="J99" s="21">
        <v>2</v>
      </c>
      <c r="K99" s="12">
        <v>35</v>
      </c>
      <c r="L99" s="12" t="s">
        <v>55</v>
      </c>
      <c r="M99" s="12" t="s">
        <v>81</v>
      </c>
      <c r="N99" s="12" t="s">
        <v>90</v>
      </c>
      <c r="O99" s="38" t="s">
        <v>326</v>
      </c>
      <c r="P99" s="12"/>
    </row>
    <row r="100" customHeight="1" spans="1:16">
      <c r="A100" s="12">
        <v>97</v>
      </c>
      <c r="B100" s="13"/>
      <c r="C100" s="21">
        <v>1067</v>
      </c>
      <c r="D100" s="21" t="s">
        <v>327</v>
      </c>
      <c r="E100" s="21" t="s">
        <v>328</v>
      </c>
      <c r="F100" s="21" t="s">
        <v>329</v>
      </c>
      <c r="G100" s="24">
        <v>67.02</v>
      </c>
      <c r="H100" s="24">
        <v>74</v>
      </c>
      <c r="I100" s="24">
        <v>71.208</v>
      </c>
      <c r="J100" s="21">
        <v>1</v>
      </c>
      <c r="K100" s="12">
        <v>33</v>
      </c>
      <c r="L100" s="12" t="s">
        <v>55</v>
      </c>
      <c r="M100" s="12" t="s">
        <v>81</v>
      </c>
      <c r="N100" s="12" t="s">
        <v>90</v>
      </c>
      <c r="O100" s="38" t="s">
        <v>330</v>
      </c>
      <c r="P100" s="12"/>
    </row>
    <row r="101" customHeight="1" spans="1:16">
      <c r="A101" s="12">
        <v>98</v>
      </c>
      <c r="B101" s="13"/>
      <c r="C101" s="21">
        <v>1068</v>
      </c>
      <c r="D101" s="21" t="s">
        <v>92</v>
      </c>
      <c r="E101" s="21" t="s">
        <v>331</v>
      </c>
      <c r="F101" s="21" t="s">
        <v>332</v>
      </c>
      <c r="G101" s="24">
        <v>71.28</v>
      </c>
      <c r="H101" s="24">
        <v>77.2</v>
      </c>
      <c r="I101" s="24">
        <v>74.832</v>
      </c>
      <c r="J101" s="21">
        <v>1</v>
      </c>
      <c r="K101" s="12">
        <v>25</v>
      </c>
      <c r="L101" s="12" t="s">
        <v>55</v>
      </c>
      <c r="M101" s="12" t="s">
        <v>81</v>
      </c>
      <c r="N101" s="12" t="s">
        <v>168</v>
      </c>
      <c r="O101" s="38" t="s">
        <v>94</v>
      </c>
      <c r="P101" s="12"/>
    </row>
    <row r="102" customHeight="1" spans="1:16">
      <c r="A102" s="12">
        <v>99</v>
      </c>
      <c r="B102" s="13"/>
      <c r="C102" s="21">
        <v>1069</v>
      </c>
      <c r="D102" s="21" t="s">
        <v>95</v>
      </c>
      <c r="E102" s="21" t="s">
        <v>333</v>
      </c>
      <c r="F102" s="21" t="s">
        <v>334</v>
      </c>
      <c r="G102" s="24">
        <v>57.58</v>
      </c>
      <c r="H102" s="24">
        <v>74.2</v>
      </c>
      <c r="I102" s="24">
        <v>67.552</v>
      </c>
      <c r="J102" s="21">
        <v>1</v>
      </c>
      <c r="K102" s="12">
        <v>30</v>
      </c>
      <c r="L102" s="12" t="s">
        <v>55</v>
      </c>
      <c r="M102" s="12" t="s">
        <v>77</v>
      </c>
      <c r="N102" s="12" t="s">
        <v>90</v>
      </c>
      <c r="O102" s="38" t="s">
        <v>94</v>
      </c>
      <c r="P102" s="12"/>
    </row>
    <row r="103" customHeight="1" spans="1:16">
      <c r="A103" s="12">
        <v>100</v>
      </c>
      <c r="B103" s="13"/>
      <c r="C103" s="21">
        <v>1070</v>
      </c>
      <c r="D103" s="21" t="s">
        <v>335</v>
      </c>
      <c r="E103" s="21" t="s">
        <v>336</v>
      </c>
      <c r="F103" s="21" t="s">
        <v>337</v>
      </c>
      <c r="G103" s="24">
        <v>73.04</v>
      </c>
      <c r="H103" s="24">
        <v>76.6</v>
      </c>
      <c r="I103" s="24">
        <v>75.176</v>
      </c>
      <c r="J103" s="21">
        <v>1</v>
      </c>
      <c r="K103" s="12">
        <v>31</v>
      </c>
      <c r="L103" s="12" t="s">
        <v>55</v>
      </c>
      <c r="M103" s="12" t="s">
        <v>81</v>
      </c>
      <c r="N103" s="12" t="s">
        <v>100</v>
      </c>
      <c r="O103" s="38" t="s">
        <v>338</v>
      </c>
      <c r="P103" s="12"/>
    </row>
    <row r="104" customHeight="1" spans="1:16">
      <c r="A104" s="12">
        <v>101</v>
      </c>
      <c r="B104" s="13"/>
      <c r="C104" s="21">
        <v>1071</v>
      </c>
      <c r="D104" s="21" t="s">
        <v>339</v>
      </c>
      <c r="E104" s="21" t="s">
        <v>340</v>
      </c>
      <c r="F104" s="21" t="s">
        <v>341</v>
      </c>
      <c r="G104" s="24">
        <v>76.78</v>
      </c>
      <c r="H104" s="24">
        <v>81.8</v>
      </c>
      <c r="I104" s="24">
        <v>79.792</v>
      </c>
      <c r="J104" s="21">
        <v>1</v>
      </c>
      <c r="K104" s="12">
        <v>30</v>
      </c>
      <c r="L104" s="12" t="s">
        <v>22</v>
      </c>
      <c r="M104" s="12" t="s">
        <v>125</v>
      </c>
      <c r="N104" s="12" t="s">
        <v>126</v>
      </c>
      <c r="O104" s="38" t="s">
        <v>342</v>
      </c>
      <c r="P104" s="12"/>
    </row>
    <row r="105" customHeight="1" spans="1:16">
      <c r="A105" s="12">
        <v>102</v>
      </c>
      <c r="B105" s="13"/>
      <c r="C105" s="21">
        <v>1073</v>
      </c>
      <c r="D105" s="21" t="s">
        <v>102</v>
      </c>
      <c r="E105" s="21" t="s">
        <v>343</v>
      </c>
      <c r="F105" s="21" t="s">
        <v>344</v>
      </c>
      <c r="G105" s="24">
        <v>61.98</v>
      </c>
      <c r="H105" s="24">
        <v>85.4</v>
      </c>
      <c r="I105" s="24">
        <v>76.032</v>
      </c>
      <c r="J105" s="21">
        <v>1</v>
      </c>
      <c r="K105" s="12">
        <v>30</v>
      </c>
      <c r="L105" s="12" t="s">
        <v>55</v>
      </c>
      <c r="M105" s="12" t="s">
        <v>77</v>
      </c>
      <c r="N105" s="12" t="s">
        <v>104</v>
      </c>
      <c r="O105" s="37" t="s">
        <v>105</v>
      </c>
      <c r="P105" s="12"/>
    </row>
    <row r="106" customHeight="1" spans="1:16">
      <c r="A106" s="12">
        <v>103</v>
      </c>
      <c r="B106" s="13"/>
      <c r="C106" s="28">
        <v>1075</v>
      </c>
      <c r="D106" s="28" t="s">
        <v>209</v>
      </c>
      <c r="E106" s="21" t="s">
        <v>345</v>
      </c>
      <c r="F106" s="21" t="s">
        <v>346</v>
      </c>
      <c r="G106" s="24">
        <v>68.3</v>
      </c>
      <c r="H106" s="24">
        <v>83.6</v>
      </c>
      <c r="I106" s="24">
        <v>77.48</v>
      </c>
      <c r="J106" s="21">
        <v>1</v>
      </c>
      <c r="K106" s="12">
        <v>31</v>
      </c>
      <c r="L106" s="12" t="s">
        <v>55</v>
      </c>
      <c r="M106" s="12" t="s">
        <v>81</v>
      </c>
      <c r="N106" s="12" t="s">
        <v>108</v>
      </c>
      <c r="O106" s="37" t="s">
        <v>61</v>
      </c>
      <c r="P106" s="12"/>
    </row>
    <row r="107" customHeight="1" spans="1:16">
      <c r="A107" s="12">
        <v>104</v>
      </c>
      <c r="B107" s="13"/>
      <c r="C107" s="36"/>
      <c r="D107" s="36"/>
      <c r="E107" s="21" t="s">
        <v>347</v>
      </c>
      <c r="F107" s="21" t="s">
        <v>348</v>
      </c>
      <c r="G107" s="24">
        <v>66.88</v>
      </c>
      <c r="H107" s="24">
        <v>79</v>
      </c>
      <c r="I107" s="24">
        <v>74.152</v>
      </c>
      <c r="J107" s="21">
        <v>2</v>
      </c>
      <c r="K107" s="12">
        <v>35</v>
      </c>
      <c r="L107" s="12" t="s">
        <v>55</v>
      </c>
      <c r="M107" s="12" t="s">
        <v>81</v>
      </c>
      <c r="N107" s="12" t="s">
        <v>108</v>
      </c>
      <c r="O107" s="37" t="s">
        <v>61</v>
      </c>
      <c r="P107" s="12"/>
    </row>
    <row r="108" customHeight="1" spans="1:16">
      <c r="A108" s="12">
        <v>105</v>
      </c>
      <c r="B108" s="13"/>
      <c r="C108" s="29"/>
      <c r="D108" s="29"/>
      <c r="E108" s="21" t="s">
        <v>349</v>
      </c>
      <c r="F108" s="21" t="s">
        <v>350</v>
      </c>
      <c r="G108" s="24">
        <v>67.54</v>
      </c>
      <c r="H108" s="24">
        <v>78</v>
      </c>
      <c r="I108" s="24">
        <v>73.816</v>
      </c>
      <c r="J108" s="21">
        <v>3</v>
      </c>
      <c r="K108" s="12">
        <v>24</v>
      </c>
      <c r="L108" s="12" t="s">
        <v>55</v>
      </c>
      <c r="M108" s="12" t="s">
        <v>81</v>
      </c>
      <c r="N108" s="12" t="s">
        <v>108</v>
      </c>
      <c r="O108" s="38" t="s">
        <v>38</v>
      </c>
      <c r="P108" s="12"/>
    </row>
    <row r="109" customHeight="1" spans="1:16">
      <c r="A109" s="12">
        <v>106</v>
      </c>
      <c r="B109" s="13"/>
      <c r="C109" s="28">
        <v>1076</v>
      </c>
      <c r="D109" s="28" t="s">
        <v>212</v>
      </c>
      <c r="E109" s="21" t="s">
        <v>351</v>
      </c>
      <c r="F109" s="21" t="s">
        <v>352</v>
      </c>
      <c r="G109" s="24">
        <v>71.04</v>
      </c>
      <c r="H109" s="24">
        <v>81.6</v>
      </c>
      <c r="I109" s="24">
        <v>77.376</v>
      </c>
      <c r="J109" s="21">
        <v>1</v>
      </c>
      <c r="K109" s="12">
        <v>32</v>
      </c>
      <c r="L109" s="12" t="s">
        <v>55</v>
      </c>
      <c r="M109" s="12" t="s">
        <v>77</v>
      </c>
      <c r="N109" s="12" t="s">
        <v>108</v>
      </c>
      <c r="O109" s="37" t="s">
        <v>61</v>
      </c>
      <c r="P109" s="12"/>
    </row>
    <row r="110" customHeight="1" spans="1:16">
      <c r="A110" s="12">
        <v>107</v>
      </c>
      <c r="B110" s="13"/>
      <c r="C110" s="36"/>
      <c r="D110" s="36"/>
      <c r="E110" s="21" t="s">
        <v>353</v>
      </c>
      <c r="F110" s="21" t="s">
        <v>354</v>
      </c>
      <c r="G110" s="24">
        <v>65.42</v>
      </c>
      <c r="H110" s="24">
        <v>84.4</v>
      </c>
      <c r="I110" s="24">
        <v>76.808</v>
      </c>
      <c r="J110" s="21">
        <v>2</v>
      </c>
      <c r="K110" s="12">
        <v>30</v>
      </c>
      <c r="L110" s="12" t="s">
        <v>55</v>
      </c>
      <c r="M110" s="12" t="s">
        <v>77</v>
      </c>
      <c r="N110" s="12" t="s">
        <v>108</v>
      </c>
      <c r="O110" s="38" t="s">
        <v>38</v>
      </c>
      <c r="P110" s="12"/>
    </row>
    <row r="111" customHeight="1" spans="1:16">
      <c r="A111" s="12">
        <v>108</v>
      </c>
      <c r="B111" s="13"/>
      <c r="C111" s="36"/>
      <c r="D111" s="36"/>
      <c r="E111" s="21" t="s">
        <v>355</v>
      </c>
      <c r="F111" s="21" t="s">
        <v>356</v>
      </c>
      <c r="G111" s="24">
        <v>73.86</v>
      </c>
      <c r="H111" s="24">
        <v>77.6</v>
      </c>
      <c r="I111" s="24">
        <v>76.104</v>
      </c>
      <c r="J111" s="21">
        <v>3</v>
      </c>
      <c r="K111" s="12">
        <v>31</v>
      </c>
      <c r="L111" s="12" t="s">
        <v>55</v>
      </c>
      <c r="M111" s="12" t="s">
        <v>77</v>
      </c>
      <c r="N111" s="12" t="s">
        <v>108</v>
      </c>
      <c r="O111" s="37" t="s">
        <v>61</v>
      </c>
      <c r="P111" s="12"/>
    </row>
    <row r="112" customHeight="1" spans="1:16">
      <c r="A112" s="12">
        <v>109</v>
      </c>
      <c r="B112" s="13"/>
      <c r="C112" s="36"/>
      <c r="D112" s="36"/>
      <c r="E112" s="21" t="s">
        <v>357</v>
      </c>
      <c r="F112" s="21" t="s">
        <v>358</v>
      </c>
      <c r="G112" s="24">
        <v>74.68</v>
      </c>
      <c r="H112" s="24">
        <v>76.6</v>
      </c>
      <c r="I112" s="24">
        <v>75.832</v>
      </c>
      <c r="J112" s="21">
        <v>4</v>
      </c>
      <c r="K112" s="12">
        <v>31</v>
      </c>
      <c r="L112" s="12" t="s">
        <v>55</v>
      </c>
      <c r="M112" s="12" t="s">
        <v>77</v>
      </c>
      <c r="N112" s="12" t="s">
        <v>108</v>
      </c>
      <c r="O112" s="37" t="s">
        <v>61</v>
      </c>
      <c r="P112" s="12"/>
    </row>
    <row r="113" customHeight="1" spans="1:16">
      <c r="A113" s="12">
        <v>110</v>
      </c>
      <c r="B113" s="13"/>
      <c r="C113" s="36"/>
      <c r="D113" s="36"/>
      <c r="E113" s="21" t="s">
        <v>359</v>
      </c>
      <c r="F113" s="21" t="s">
        <v>360</v>
      </c>
      <c r="G113" s="24">
        <v>65.68</v>
      </c>
      <c r="H113" s="24">
        <v>82.4</v>
      </c>
      <c r="I113" s="24">
        <v>75.712</v>
      </c>
      <c r="J113" s="21">
        <v>5</v>
      </c>
      <c r="K113" s="12">
        <v>34</v>
      </c>
      <c r="L113" s="12" t="s">
        <v>55</v>
      </c>
      <c r="M113" s="12" t="s">
        <v>77</v>
      </c>
      <c r="N113" s="12" t="s">
        <v>108</v>
      </c>
      <c r="O113" s="37" t="s">
        <v>61</v>
      </c>
      <c r="P113" s="12"/>
    </row>
    <row r="114" customHeight="1" spans="1:16">
      <c r="A114" s="12">
        <v>111</v>
      </c>
      <c r="B114" s="13"/>
      <c r="C114" s="36"/>
      <c r="D114" s="36"/>
      <c r="E114" s="21" t="s">
        <v>361</v>
      </c>
      <c r="F114" s="21" t="s">
        <v>362</v>
      </c>
      <c r="G114" s="24">
        <v>68.26</v>
      </c>
      <c r="H114" s="24">
        <v>79.6</v>
      </c>
      <c r="I114" s="24">
        <v>75.064</v>
      </c>
      <c r="J114" s="21">
        <v>7</v>
      </c>
      <c r="K114" s="12">
        <v>29</v>
      </c>
      <c r="L114" s="12" t="s">
        <v>55</v>
      </c>
      <c r="M114" s="12" t="s">
        <v>81</v>
      </c>
      <c r="N114" s="12" t="s">
        <v>108</v>
      </c>
      <c r="O114" s="37" t="s">
        <v>61</v>
      </c>
      <c r="P114" s="12"/>
    </row>
    <row r="115" customHeight="1" spans="1:16">
      <c r="A115" s="12">
        <v>112</v>
      </c>
      <c r="B115" s="13"/>
      <c r="C115" s="29"/>
      <c r="D115" s="29"/>
      <c r="E115" s="21" t="s">
        <v>363</v>
      </c>
      <c r="F115" s="21" t="s">
        <v>364</v>
      </c>
      <c r="G115" s="24">
        <v>64.7</v>
      </c>
      <c r="H115" s="24">
        <v>81.6</v>
      </c>
      <c r="I115" s="24">
        <v>74.84</v>
      </c>
      <c r="J115" s="21">
        <v>8</v>
      </c>
      <c r="K115" s="12">
        <v>33</v>
      </c>
      <c r="L115" s="12" t="s">
        <v>55</v>
      </c>
      <c r="M115" s="12" t="s">
        <v>77</v>
      </c>
      <c r="N115" s="12" t="s">
        <v>108</v>
      </c>
      <c r="O115" s="37" t="s">
        <v>61</v>
      </c>
      <c r="P115" s="12"/>
    </row>
    <row r="116" customHeight="1" spans="1:16">
      <c r="A116" s="12">
        <v>113</v>
      </c>
      <c r="B116" s="13"/>
      <c r="C116" s="21">
        <v>1077</v>
      </c>
      <c r="D116" s="21" t="s">
        <v>165</v>
      </c>
      <c r="E116" s="21" t="s">
        <v>365</v>
      </c>
      <c r="F116" s="21" t="s">
        <v>366</v>
      </c>
      <c r="G116" s="24">
        <v>68.9</v>
      </c>
      <c r="H116" s="24">
        <v>74.8</v>
      </c>
      <c r="I116" s="24">
        <v>72.44</v>
      </c>
      <c r="J116" s="21">
        <v>1</v>
      </c>
      <c r="K116" s="12">
        <v>27</v>
      </c>
      <c r="L116" s="12" t="s">
        <v>55</v>
      </c>
      <c r="M116" s="12" t="s">
        <v>81</v>
      </c>
      <c r="N116" s="12" t="s">
        <v>367</v>
      </c>
      <c r="O116" s="12" t="s">
        <v>169</v>
      </c>
      <c r="P116" s="12"/>
    </row>
    <row r="117" customHeight="1" spans="1:16">
      <c r="A117" s="12">
        <v>114</v>
      </c>
      <c r="B117" s="13"/>
      <c r="C117" s="21">
        <v>1078</v>
      </c>
      <c r="D117" s="21" t="s">
        <v>159</v>
      </c>
      <c r="E117" s="21" t="s">
        <v>368</v>
      </c>
      <c r="F117" s="21" t="s">
        <v>369</v>
      </c>
      <c r="G117" s="24">
        <v>68.2</v>
      </c>
      <c r="H117" s="24">
        <v>79.2</v>
      </c>
      <c r="I117" s="24">
        <v>74.8</v>
      </c>
      <c r="J117" s="21">
        <v>1</v>
      </c>
      <c r="K117" s="12">
        <v>25</v>
      </c>
      <c r="L117" s="12" t="s">
        <v>55</v>
      </c>
      <c r="M117" s="12" t="s">
        <v>81</v>
      </c>
      <c r="N117" s="12" t="s">
        <v>162</v>
      </c>
      <c r="O117" s="38" t="s">
        <v>163</v>
      </c>
      <c r="P117" s="12"/>
    </row>
    <row r="118" customHeight="1" spans="1:16">
      <c r="A118" s="12">
        <v>115</v>
      </c>
      <c r="B118" s="13"/>
      <c r="C118" s="21">
        <v>1079</v>
      </c>
      <c r="D118" s="21" t="s">
        <v>370</v>
      </c>
      <c r="E118" s="21" t="s">
        <v>371</v>
      </c>
      <c r="F118" s="21" t="s">
        <v>372</v>
      </c>
      <c r="G118" s="24">
        <v>58.48</v>
      </c>
      <c r="H118" s="24">
        <v>79.8</v>
      </c>
      <c r="I118" s="24">
        <v>71.272</v>
      </c>
      <c r="J118" s="21">
        <v>1</v>
      </c>
      <c r="K118" s="12">
        <v>25</v>
      </c>
      <c r="L118" s="12" t="s">
        <v>55</v>
      </c>
      <c r="M118" s="12" t="s">
        <v>81</v>
      </c>
      <c r="N118" s="12" t="s">
        <v>373</v>
      </c>
      <c r="O118" s="38" t="s">
        <v>374</v>
      </c>
      <c r="P118" s="12"/>
    </row>
    <row r="119" customHeight="1" spans="1:16">
      <c r="A119" s="12">
        <v>116</v>
      </c>
      <c r="B119" s="13"/>
      <c r="C119" s="21">
        <v>1080</v>
      </c>
      <c r="D119" s="21" t="s">
        <v>375</v>
      </c>
      <c r="E119" s="21" t="s">
        <v>376</v>
      </c>
      <c r="F119" s="21" t="s">
        <v>377</v>
      </c>
      <c r="G119" s="24">
        <v>67.72</v>
      </c>
      <c r="H119" s="24">
        <v>76.8</v>
      </c>
      <c r="I119" s="24">
        <v>73.168</v>
      </c>
      <c r="J119" s="21">
        <v>1</v>
      </c>
      <c r="K119" s="12">
        <v>39</v>
      </c>
      <c r="L119" s="12" t="s">
        <v>55</v>
      </c>
      <c r="M119" s="12" t="s">
        <v>81</v>
      </c>
      <c r="N119" s="12" t="s">
        <v>175</v>
      </c>
      <c r="O119" s="38" t="s">
        <v>179</v>
      </c>
      <c r="P119" s="12"/>
    </row>
    <row r="120" customHeight="1" spans="1:16">
      <c r="A120" s="12">
        <v>117</v>
      </c>
      <c r="B120" s="19"/>
      <c r="C120" s="21">
        <v>1081</v>
      </c>
      <c r="D120" s="21" t="s">
        <v>378</v>
      </c>
      <c r="E120" s="21" t="s">
        <v>379</v>
      </c>
      <c r="F120" s="21" t="s">
        <v>380</v>
      </c>
      <c r="G120" s="24">
        <v>68.16</v>
      </c>
      <c r="H120" s="24">
        <v>78.2</v>
      </c>
      <c r="I120" s="24">
        <v>74.184</v>
      </c>
      <c r="J120" s="21">
        <v>1</v>
      </c>
      <c r="K120" s="12">
        <v>30</v>
      </c>
      <c r="L120" s="12" t="s">
        <v>55</v>
      </c>
      <c r="M120" s="12" t="s">
        <v>81</v>
      </c>
      <c r="N120" s="12" t="s">
        <v>175</v>
      </c>
      <c r="O120" s="38" t="s">
        <v>179</v>
      </c>
      <c r="P120" s="12"/>
    </row>
    <row r="121" customHeight="1" spans="1:16">
      <c r="A121" s="12">
        <v>118</v>
      </c>
      <c r="B121" s="20" t="s">
        <v>381</v>
      </c>
      <c r="C121" s="21">
        <v>1082</v>
      </c>
      <c r="D121" s="21" t="s">
        <v>382</v>
      </c>
      <c r="E121" s="12" t="s">
        <v>383</v>
      </c>
      <c r="F121" s="26" t="s">
        <v>384</v>
      </c>
      <c r="G121" s="27">
        <v>70.6</v>
      </c>
      <c r="H121" s="27">
        <v>75</v>
      </c>
      <c r="I121" s="27">
        <v>73.24</v>
      </c>
      <c r="J121" s="26">
        <v>2</v>
      </c>
      <c r="K121" s="12">
        <v>35</v>
      </c>
      <c r="L121" s="12" t="s">
        <v>55</v>
      </c>
      <c r="M121" s="12" t="s">
        <v>81</v>
      </c>
      <c r="N121" s="12" t="s">
        <v>90</v>
      </c>
      <c r="O121" s="12" t="s">
        <v>253</v>
      </c>
      <c r="P121" s="12"/>
    </row>
    <row r="122" customHeight="1" spans="1:16">
      <c r="A122" s="12">
        <v>119</v>
      </c>
      <c r="B122" s="13"/>
      <c r="C122" s="30">
        <v>1083</v>
      </c>
      <c r="D122" s="30" t="s">
        <v>385</v>
      </c>
      <c r="E122" s="12" t="s">
        <v>386</v>
      </c>
      <c r="F122" s="26" t="s">
        <v>387</v>
      </c>
      <c r="G122" s="27">
        <v>65.08</v>
      </c>
      <c r="H122" s="27">
        <v>82.2</v>
      </c>
      <c r="I122" s="27">
        <v>75.352</v>
      </c>
      <c r="J122" s="26">
        <v>1</v>
      </c>
      <c r="K122" s="30">
        <v>31</v>
      </c>
      <c r="L122" s="30" t="s">
        <v>55</v>
      </c>
      <c r="M122" s="30" t="s">
        <v>81</v>
      </c>
      <c r="N122" s="30" t="s">
        <v>90</v>
      </c>
      <c r="O122" s="12" t="s">
        <v>388</v>
      </c>
      <c r="P122" s="12"/>
    </row>
    <row r="123" customHeight="1" spans="1:16">
      <c r="A123" s="12">
        <v>120</v>
      </c>
      <c r="B123" s="13"/>
      <c r="C123" s="30"/>
      <c r="D123" s="30"/>
      <c r="E123" s="12" t="s">
        <v>389</v>
      </c>
      <c r="F123" s="26" t="s">
        <v>390</v>
      </c>
      <c r="G123" s="27">
        <v>68.16</v>
      </c>
      <c r="H123" s="27">
        <v>77.6</v>
      </c>
      <c r="I123" s="27">
        <v>73.824</v>
      </c>
      <c r="J123" s="26">
        <v>2</v>
      </c>
      <c r="K123" s="30">
        <v>30</v>
      </c>
      <c r="L123" s="30" t="s">
        <v>55</v>
      </c>
      <c r="M123" s="30" t="s">
        <v>81</v>
      </c>
      <c r="N123" s="30" t="s">
        <v>90</v>
      </c>
      <c r="O123" s="12" t="s">
        <v>388</v>
      </c>
      <c r="P123" s="12"/>
    </row>
    <row r="124" customHeight="1" spans="1:16">
      <c r="A124" s="12">
        <v>121</v>
      </c>
      <c r="B124" s="13"/>
      <c r="C124" s="30">
        <v>1086</v>
      </c>
      <c r="D124" s="30" t="s">
        <v>84</v>
      </c>
      <c r="E124" s="12" t="s">
        <v>391</v>
      </c>
      <c r="F124" s="26" t="s">
        <v>392</v>
      </c>
      <c r="G124" s="27">
        <v>71.56</v>
      </c>
      <c r="H124" s="27">
        <v>77</v>
      </c>
      <c r="I124" s="27">
        <v>74.824</v>
      </c>
      <c r="J124" s="26">
        <v>1</v>
      </c>
      <c r="K124" s="30">
        <v>25</v>
      </c>
      <c r="L124" s="30" t="s">
        <v>55</v>
      </c>
      <c r="M124" s="30" t="s">
        <v>81</v>
      </c>
      <c r="N124" s="30" t="s">
        <v>86</v>
      </c>
      <c r="O124" s="12" t="s">
        <v>87</v>
      </c>
      <c r="P124" s="12"/>
    </row>
    <row r="125" customHeight="1" spans="1:16">
      <c r="A125" s="12">
        <v>122</v>
      </c>
      <c r="B125" s="13"/>
      <c r="C125" s="30">
        <v>1088</v>
      </c>
      <c r="D125" s="30" t="s">
        <v>102</v>
      </c>
      <c r="E125" s="12" t="s">
        <v>393</v>
      </c>
      <c r="F125" s="26" t="s">
        <v>394</v>
      </c>
      <c r="G125" s="27">
        <v>64.08</v>
      </c>
      <c r="H125" s="27">
        <v>76.8</v>
      </c>
      <c r="I125" s="27">
        <v>71.712</v>
      </c>
      <c r="J125" s="26">
        <v>1</v>
      </c>
      <c r="K125" s="30">
        <v>35</v>
      </c>
      <c r="L125" s="30" t="s">
        <v>55</v>
      </c>
      <c r="M125" s="30" t="s">
        <v>81</v>
      </c>
      <c r="N125" s="30" t="s">
        <v>104</v>
      </c>
      <c r="O125" s="37" t="s">
        <v>278</v>
      </c>
      <c r="P125" s="12"/>
    </row>
    <row r="126" customHeight="1" spans="1:16">
      <c r="A126" s="12">
        <v>123</v>
      </c>
      <c r="B126" s="13"/>
      <c r="C126" s="30"/>
      <c r="D126" s="30"/>
      <c r="E126" s="12" t="s">
        <v>395</v>
      </c>
      <c r="F126" s="26" t="s">
        <v>396</v>
      </c>
      <c r="G126" s="27">
        <v>61.46</v>
      </c>
      <c r="H126" s="27">
        <v>77</v>
      </c>
      <c r="I126" s="27">
        <v>70.784</v>
      </c>
      <c r="J126" s="26">
        <v>2</v>
      </c>
      <c r="K126" s="30">
        <v>34</v>
      </c>
      <c r="L126" s="30" t="s">
        <v>55</v>
      </c>
      <c r="M126" s="30" t="s">
        <v>77</v>
      </c>
      <c r="N126" s="30" t="s">
        <v>104</v>
      </c>
      <c r="O126" s="37" t="s">
        <v>278</v>
      </c>
      <c r="P126" s="12"/>
    </row>
    <row r="127" customHeight="1" spans="1:16">
      <c r="A127" s="12">
        <v>124</v>
      </c>
      <c r="B127" s="13"/>
      <c r="C127" s="30">
        <v>1089</v>
      </c>
      <c r="D127" s="30" t="s">
        <v>397</v>
      </c>
      <c r="E127" s="12" t="s">
        <v>398</v>
      </c>
      <c r="F127" s="26" t="s">
        <v>399</v>
      </c>
      <c r="G127" s="27">
        <v>54.56</v>
      </c>
      <c r="H127" s="27">
        <v>74</v>
      </c>
      <c r="I127" s="27">
        <v>66.224</v>
      </c>
      <c r="J127" s="26">
        <v>1</v>
      </c>
      <c r="K127" s="30">
        <v>35</v>
      </c>
      <c r="L127" s="30" t="s">
        <v>55</v>
      </c>
      <c r="M127" s="30" t="s">
        <v>77</v>
      </c>
      <c r="N127" s="30" t="s">
        <v>136</v>
      </c>
      <c r="O127" s="12" t="s">
        <v>400</v>
      </c>
      <c r="P127" s="12"/>
    </row>
    <row r="128" customHeight="1" spans="1:16">
      <c r="A128" s="12">
        <v>125</v>
      </c>
      <c r="B128" s="13"/>
      <c r="C128" s="30">
        <v>1090</v>
      </c>
      <c r="D128" s="30" t="s">
        <v>106</v>
      </c>
      <c r="E128" s="12" t="s">
        <v>401</v>
      </c>
      <c r="F128" s="26" t="s">
        <v>402</v>
      </c>
      <c r="G128" s="27">
        <v>71.82</v>
      </c>
      <c r="H128" s="27">
        <v>73.4</v>
      </c>
      <c r="I128" s="27">
        <v>72.768</v>
      </c>
      <c r="J128" s="26">
        <v>1</v>
      </c>
      <c r="K128" s="30">
        <v>30</v>
      </c>
      <c r="L128" s="30" t="s">
        <v>403</v>
      </c>
      <c r="M128" s="30" t="s">
        <v>77</v>
      </c>
      <c r="N128" s="30" t="s">
        <v>404</v>
      </c>
      <c r="O128" s="12" t="s">
        <v>38</v>
      </c>
      <c r="P128" s="12"/>
    </row>
    <row r="129" customHeight="1" spans="1:16">
      <c r="A129" s="12">
        <v>126</v>
      </c>
      <c r="B129" s="13"/>
      <c r="C129" s="30"/>
      <c r="D129" s="30"/>
      <c r="E129" s="12" t="s">
        <v>405</v>
      </c>
      <c r="F129" s="26" t="s">
        <v>406</v>
      </c>
      <c r="G129" s="27">
        <v>66.66</v>
      </c>
      <c r="H129" s="27">
        <v>74.2</v>
      </c>
      <c r="I129" s="27">
        <v>71.184</v>
      </c>
      <c r="J129" s="26">
        <v>2</v>
      </c>
      <c r="K129" s="30">
        <v>30</v>
      </c>
      <c r="L129" s="30" t="s">
        <v>403</v>
      </c>
      <c r="M129" s="30" t="s">
        <v>77</v>
      </c>
      <c r="N129" s="30" t="s">
        <v>404</v>
      </c>
      <c r="O129" s="12" t="s">
        <v>38</v>
      </c>
      <c r="P129" s="12"/>
    </row>
    <row r="130" customHeight="1" spans="1:16">
      <c r="A130" s="12">
        <v>127</v>
      </c>
      <c r="B130" s="13"/>
      <c r="C130" s="30"/>
      <c r="D130" s="30"/>
      <c r="E130" s="12" t="s">
        <v>407</v>
      </c>
      <c r="F130" s="26" t="s">
        <v>408</v>
      </c>
      <c r="G130" s="27">
        <v>68.9</v>
      </c>
      <c r="H130" s="27">
        <v>71</v>
      </c>
      <c r="I130" s="27">
        <v>70.16</v>
      </c>
      <c r="J130" s="26">
        <v>3</v>
      </c>
      <c r="K130" s="12">
        <v>27</v>
      </c>
      <c r="L130" s="30" t="s">
        <v>403</v>
      </c>
      <c r="M130" s="12" t="s">
        <v>77</v>
      </c>
      <c r="N130" s="12" t="s">
        <v>404</v>
      </c>
      <c r="O130" s="12" t="s">
        <v>38</v>
      </c>
      <c r="P130" s="12"/>
    </row>
    <row r="131" customHeight="1" spans="1:16">
      <c r="A131" s="12">
        <v>128</v>
      </c>
      <c r="B131" s="13"/>
      <c r="C131" s="12">
        <v>1091</v>
      </c>
      <c r="D131" s="12" t="s">
        <v>409</v>
      </c>
      <c r="E131" s="12" t="s">
        <v>410</v>
      </c>
      <c r="F131" s="26" t="s">
        <v>411</v>
      </c>
      <c r="G131" s="27">
        <v>66.56</v>
      </c>
      <c r="H131" s="27">
        <v>83</v>
      </c>
      <c r="I131" s="27">
        <v>76.424</v>
      </c>
      <c r="J131" s="26">
        <v>1</v>
      </c>
      <c r="K131" s="12">
        <v>29</v>
      </c>
      <c r="L131" s="12" t="s">
        <v>55</v>
      </c>
      <c r="M131" s="12" t="s">
        <v>77</v>
      </c>
      <c r="N131" s="12" t="s">
        <v>108</v>
      </c>
      <c r="O131" s="12" t="s">
        <v>38</v>
      </c>
      <c r="P131" s="12"/>
    </row>
    <row r="132" customHeight="1" spans="1:16">
      <c r="A132" s="12">
        <v>129</v>
      </c>
      <c r="B132" s="13"/>
      <c r="C132" s="12"/>
      <c r="D132" s="12"/>
      <c r="E132" s="12" t="s">
        <v>412</v>
      </c>
      <c r="F132" s="26" t="s">
        <v>413</v>
      </c>
      <c r="G132" s="27">
        <v>65.02</v>
      </c>
      <c r="H132" s="27">
        <v>82.2</v>
      </c>
      <c r="I132" s="27">
        <v>75.328</v>
      </c>
      <c r="J132" s="26">
        <v>2</v>
      </c>
      <c r="K132" s="12">
        <v>33</v>
      </c>
      <c r="L132" s="12" t="s">
        <v>55</v>
      </c>
      <c r="M132" s="12" t="s">
        <v>77</v>
      </c>
      <c r="N132" s="12" t="s">
        <v>108</v>
      </c>
      <c r="O132" s="12" t="s">
        <v>38</v>
      </c>
      <c r="P132" s="12"/>
    </row>
    <row r="133" customHeight="1" spans="1:16">
      <c r="A133" s="12">
        <v>130</v>
      </c>
      <c r="B133" s="13"/>
      <c r="C133" s="12"/>
      <c r="D133" s="12"/>
      <c r="E133" s="12" t="s">
        <v>414</v>
      </c>
      <c r="F133" s="26" t="s">
        <v>415</v>
      </c>
      <c r="G133" s="27">
        <v>65.32</v>
      </c>
      <c r="H133" s="27">
        <v>81.6</v>
      </c>
      <c r="I133" s="27">
        <v>75.088</v>
      </c>
      <c r="J133" s="26">
        <v>3</v>
      </c>
      <c r="K133" s="12">
        <v>30</v>
      </c>
      <c r="L133" s="12" t="s">
        <v>55</v>
      </c>
      <c r="M133" s="12" t="s">
        <v>81</v>
      </c>
      <c r="N133" s="12" t="s">
        <v>108</v>
      </c>
      <c r="O133" s="37" t="s">
        <v>61</v>
      </c>
      <c r="P133" s="12"/>
    </row>
    <row r="134" customHeight="1" spans="1:16">
      <c r="A134" s="12">
        <v>131</v>
      </c>
      <c r="B134" s="13"/>
      <c r="C134" s="12"/>
      <c r="D134" s="12"/>
      <c r="E134" s="12" t="s">
        <v>416</v>
      </c>
      <c r="F134" s="26" t="s">
        <v>417</v>
      </c>
      <c r="G134" s="27">
        <v>68.68</v>
      </c>
      <c r="H134" s="27">
        <v>78.4</v>
      </c>
      <c r="I134" s="27">
        <v>74.512</v>
      </c>
      <c r="J134" s="26">
        <v>4</v>
      </c>
      <c r="K134" s="12">
        <v>31</v>
      </c>
      <c r="L134" s="12" t="s">
        <v>55</v>
      </c>
      <c r="M134" s="12" t="s">
        <v>77</v>
      </c>
      <c r="N134" s="12" t="s">
        <v>108</v>
      </c>
      <c r="O134" s="37" t="s">
        <v>61</v>
      </c>
      <c r="P134" s="12"/>
    </row>
    <row r="135" customHeight="1" spans="1:16">
      <c r="A135" s="12">
        <v>132</v>
      </c>
      <c r="B135" s="13"/>
      <c r="C135" s="12">
        <v>1092</v>
      </c>
      <c r="D135" s="12" t="s">
        <v>165</v>
      </c>
      <c r="E135" s="12" t="s">
        <v>418</v>
      </c>
      <c r="F135" s="26" t="s">
        <v>419</v>
      </c>
      <c r="G135" s="27">
        <v>59.58</v>
      </c>
      <c r="H135" s="27">
        <v>72.8</v>
      </c>
      <c r="I135" s="27">
        <v>67.512</v>
      </c>
      <c r="J135" s="26">
        <v>1</v>
      </c>
      <c r="K135" s="12">
        <v>31</v>
      </c>
      <c r="L135" s="30" t="s">
        <v>403</v>
      </c>
      <c r="M135" s="12" t="s">
        <v>77</v>
      </c>
      <c r="N135" s="12" t="s">
        <v>367</v>
      </c>
      <c r="O135" s="12" t="s">
        <v>169</v>
      </c>
      <c r="P135" s="12"/>
    </row>
    <row r="136" customHeight="1" spans="1:16">
      <c r="A136" s="12">
        <v>133</v>
      </c>
      <c r="B136" s="13"/>
      <c r="C136" s="12">
        <v>1093</v>
      </c>
      <c r="D136" s="12" t="s">
        <v>159</v>
      </c>
      <c r="E136" s="12" t="s">
        <v>420</v>
      </c>
      <c r="F136" s="26" t="s">
        <v>421</v>
      </c>
      <c r="G136" s="27">
        <v>66.02</v>
      </c>
      <c r="H136" s="27">
        <v>71.8</v>
      </c>
      <c r="I136" s="27">
        <v>69.488</v>
      </c>
      <c r="J136" s="26">
        <v>1</v>
      </c>
      <c r="K136" s="12">
        <v>31</v>
      </c>
      <c r="L136" s="12" t="s">
        <v>55</v>
      </c>
      <c r="M136" s="12" t="s">
        <v>81</v>
      </c>
      <c r="N136" s="12" t="s">
        <v>162</v>
      </c>
      <c r="O136" s="12" t="s">
        <v>422</v>
      </c>
      <c r="P136" s="12"/>
    </row>
    <row r="137" customHeight="1" spans="1:16">
      <c r="A137" s="12">
        <v>134</v>
      </c>
      <c r="B137" s="13"/>
      <c r="C137" s="12">
        <v>1094</v>
      </c>
      <c r="D137" s="12" t="s">
        <v>62</v>
      </c>
      <c r="E137" s="12" t="s">
        <v>423</v>
      </c>
      <c r="F137" s="26" t="s">
        <v>424</v>
      </c>
      <c r="G137" s="27">
        <v>68.08</v>
      </c>
      <c r="H137" s="27">
        <v>83.2</v>
      </c>
      <c r="I137" s="27">
        <v>77.152</v>
      </c>
      <c r="J137" s="26">
        <v>1</v>
      </c>
      <c r="K137" s="12">
        <v>35</v>
      </c>
      <c r="L137" s="12" t="s">
        <v>55</v>
      </c>
      <c r="M137" s="12" t="s">
        <v>81</v>
      </c>
      <c r="N137" s="12" t="s">
        <v>175</v>
      </c>
      <c r="O137" s="12" t="s">
        <v>179</v>
      </c>
      <c r="P137" s="12"/>
    </row>
    <row r="138" customHeight="1" spans="1:16">
      <c r="A138" s="12">
        <v>135</v>
      </c>
      <c r="B138" s="13"/>
      <c r="C138" s="12">
        <v>1095</v>
      </c>
      <c r="D138" s="12" t="s">
        <v>181</v>
      </c>
      <c r="E138" s="12" t="s">
        <v>425</v>
      </c>
      <c r="F138" s="26" t="s">
        <v>426</v>
      </c>
      <c r="G138" s="27">
        <v>70.52</v>
      </c>
      <c r="H138" s="27">
        <v>76.4</v>
      </c>
      <c r="I138" s="27">
        <v>74.048</v>
      </c>
      <c r="J138" s="26">
        <v>1</v>
      </c>
      <c r="K138" s="12">
        <v>33</v>
      </c>
      <c r="L138" s="12" t="s">
        <v>55</v>
      </c>
      <c r="M138" s="12" t="s">
        <v>81</v>
      </c>
      <c r="N138" s="12" t="s">
        <v>184</v>
      </c>
      <c r="O138" s="12" t="s">
        <v>77</v>
      </c>
      <c r="P138" s="12"/>
    </row>
    <row r="139" customHeight="1" spans="1:16">
      <c r="A139" s="12">
        <v>136</v>
      </c>
      <c r="B139" s="19"/>
      <c r="C139" s="12">
        <v>1096</v>
      </c>
      <c r="D139" s="12" t="s">
        <v>427</v>
      </c>
      <c r="E139" s="12" t="s">
        <v>428</v>
      </c>
      <c r="F139" s="26" t="s">
        <v>429</v>
      </c>
      <c r="G139" s="27">
        <v>74.78</v>
      </c>
      <c r="H139" s="27">
        <v>78.2</v>
      </c>
      <c r="I139" s="27">
        <v>76.832</v>
      </c>
      <c r="J139" s="26">
        <v>1</v>
      </c>
      <c r="K139" s="12">
        <v>35</v>
      </c>
      <c r="L139" s="12" t="s">
        <v>55</v>
      </c>
      <c r="M139" s="12" t="s">
        <v>81</v>
      </c>
      <c r="N139" s="12" t="s">
        <v>430</v>
      </c>
      <c r="O139" s="12" t="s">
        <v>77</v>
      </c>
      <c r="P139" s="12"/>
    </row>
    <row r="140" customHeight="1" spans="1:16">
      <c r="A140" s="12">
        <v>137</v>
      </c>
      <c r="B140" s="12" t="s">
        <v>431</v>
      </c>
      <c r="C140" s="21">
        <v>1097</v>
      </c>
      <c r="D140" s="35" t="s">
        <v>79</v>
      </c>
      <c r="E140" s="44">
        <v>24121503228</v>
      </c>
      <c r="F140" s="44" t="s">
        <v>432</v>
      </c>
      <c r="G140" s="45">
        <v>76.36</v>
      </c>
      <c r="H140" s="24">
        <v>83.4</v>
      </c>
      <c r="I140" s="24">
        <v>80.584</v>
      </c>
      <c r="J140" s="21">
        <v>1</v>
      </c>
      <c r="K140" s="12">
        <v>27</v>
      </c>
      <c r="L140" s="12" t="s">
        <v>55</v>
      </c>
      <c r="M140" s="12" t="s">
        <v>81</v>
      </c>
      <c r="N140" s="12" t="s">
        <v>433</v>
      </c>
      <c r="O140" s="12" t="s">
        <v>253</v>
      </c>
      <c r="P140" s="12"/>
    </row>
    <row r="141" customHeight="1" spans="1:16">
      <c r="A141" s="12">
        <v>138</v>
      </c>
      <c r="B141" s="12"/>
      <c r="C141" s="30">
        <v>1098</v>
      </c>
      <c r="D141" s="35" t="s">
        <v>102</v>
      </c>
      <c r="E141" s="44">
        <v>24121503302</v>
      </c>
      <c r="F141" s="44" t="s">
        <v>434</v>
      </c>
      <c r="G141" s="45">
        <v>53.78</v>
      </c>
      <c r="H141" s="31">
        <v>78.6</v>
      </c>
      <c r="I141" s="31">
        <v>68.672</v>
      </c>
      <c r="J141" s="30">
        <v>1</v>
      </c>
      <c r="K141" s="30">
        <v>35</v>
      </c>
      <c r="L141" s="30" t="s">
        <v>55</v>
      </c>
      <c r="M141" s="30" t="s">
        <v>77</v>
      </c>
      <c r="N141" s="30" t="s">
        <v>104</v>
      </c>
      <c r="O141" s="12" t="s">
        <v>105</v>
      </c>
      <c r="P141" s="12"/>
    </row>
    <row r="142" customHeight="1" spans="1:16">
      <c r="A142" s="12">
        <v>139</v>
      </c>
      <c r="B142" s="12"/>
      <c r="C142" s="30">
        <v>1099</v>
      </c>
      <c r="D142" s="35" t="s">
        <v>62</v>
      </c>
      <c r="E142" s="44">
        <v>24121505820</v>
      </c>
      <c r="F142" s="44" t="s">
        <v>435</v>
      </c>
      <c r="G142" s="45">
        <v>69.3</v>
      </c>
      <c r="H142" s="31">
        <v>82.2</v>
      </c>
      <c r="I142" s="31">
        <v>77.04</v>
      </c>
      <c r="J142" s="30">
        <v>1</v>
      </c>
      <c r="K142" s="30">
        <v>34</v>
      </c>
      <c r="L142" s="30" t="s">
        <v>55</v>
      </c>
      <c r="M142" s="30" t="s">
        <v>81</v>
      </c>
      <c r="N142" s="30" t="s">
        <v>311</v>
      </c>
      <c r="O142" s="12" t="s">
        <v>179</v>
      </c>
      <c r="P142" s="12"/>
    </row>
    <row r="143" customHeight="1" spans="1:16">
      <c r="A143" s="12">
        <v>140</v>
      </c>
      <c r="B143" s="13" t="s">
        <v>436</v>
      </c>
      <c r="C143" s="21">
        <v>1101</v>
      </c>
      <c r="D143" s="21" t="s">
        <v>150</v>
      </c>
      <c r="E143" s="21" t="s">
        <v>437</v>
      </c>
      <c r="F143" s="21" t="s">
        <v>438</v>
      </c>
      <c r="G143" s="24">
        <v>66.68</v>
      </c>
      <c r="H143" s="24">
        <v>73.8</v>
      </c>
      <c r="I143" s="24">
        <v>70.952</v>
      </c>
      <c r="J143" s="21">
        <v>1</v>
      </c>
      <c r="K143" s="12">
        <v>26</v>
      </c>
      <c r="L143" s="12" t="s">
        <v>55</v>
      </c>
      <c r="M143" s="12" t="s">
        <v>81</v>
      </c>
      <c r="N143" s="12" t="s">
        <v>153</v>
      </c>
      <c r="O143" s="12" t="s">
        <v>157</v>
      </c>
      <c r="P143" s="12"/>
    </row>
    <row r="144" customHeight="1" spans="1:16">
      <c r="A144" s="12">
        <v>141</v>
      </c>
      <c r="B144" s="13"/>
      <c r="C144" s="30">
        <v>1103</v>
      </c>
      <c r="D144" s="30" t="s">
        <v>439</v>
      </c>
      <c r="E144" s="21" t="s">
        <v>440</v>
      </c>
      <c r="F144" s="30" t="s">
        <v>441</v>
      </c>
      <c r="G144" s="31">
        <v>66.12</v>
      </c>
      <c r="H144" s="31">
        <v>74.8</v>
      </c>
      <c r="I144" s="31">
        <v>71.328</v>
      </c>
      <c r="J144" s="30">
        <v>1</v>
      </c>
      <c r="K144" s="12">
        <v>31</v>
      </c>
      <c r="L144" s="12" t="s">
        <v>55</v>
      </c>
      <c r="M144" s="12" t="s">
        <v>81</v>
      </c>
      <c r="N144" s="12" t="s">
        <v>442</v>
      </c>
      <c r="O144" s="12" t="s">
        <v>94</v>
      </c>
      <c r="P144" s="12"/>
    </row>
    <row r="145" customHeight="1" spans="1:16">
      <c r="A145" s="12">
        <v>142</v>
      </c>
      <c r="B145" s="13"/>
      <c r="C145" s="30">
        <v>1104</v>
      </c>
      <c r="D145" s="30" t="s">
        <v>443</v>
      </c>
      <c r="E145" s="21" t="s">
        <v>444</v>
      </c>
      <c r="F145" s="30" t="s">
        <v>445</v>
      </c>
      <c r="G145" s="31">
        <v>63.68</v>
      </c>
      <c r="H145" s="31">
        <v>75</v>
      </c>
      <c r="I145" s="31">
        <v>70.472</v>
      </c>
      <c r="J145" s="30">
        <v>1</v>
      </c>
      <c r="K145" s="12">
        <v>37</v>
      </c>
      <c r="L145" s="12" t="s">
        <v>55</v>
      </c>
      <c r="M145" s="12" t="s">
        <v>77</v>
      </c>
      <c r="N145" s="12" t="s">
        <v>90</v>
      </c>
      <c r="O145" s="12" t="s">
        <v>446</v>
      </c>
      <c r="P145" s="12"/>
    </row>
    <row r="146" customHeight="1" spans="1:16">
      <c r="A146" s="12">
        <v>143</v>
      </c>
      <c r="B146" s="13"/>
      <c r="C146" s="30">
        <v>1105</v>
      </c>
      <c r="D146" s="30" t="s">
        <v>133</v>
      </c>
      <c r="E146" s="21" t="s">
        <v>447</v>
      </c>
      <c r="F146" s="30" t="s">
        <v>448</v>
      </c>
      <c r="G146" s="31">
        <v>59.82</v>
      </c>
      <c r="H146" s="31">
        <v>79.6</v>
      </c>
      <c r="I146" s="31">
        <v>71.688</v>
      </c>
      <c r="J146" s="30">
        <v>1</v>
      </c>
      <c r="K146" s="12">
        <v>30</v>
      </c>
      <c r="L146" s="12" t="s">
        <v>55</v>
      </c>
      <c r="M146" s="12" t="s">
        <v>81</v>
      </c>
      <c r="N146" s="12" t="s">
        <v>136</v>
      </c>
      <c r="O146" s="12" t="s">
        <v>137</v>
      </c>
      <c r="P146" s="12"/>
    </row>
    <row r="147" customHeight="1" spans="1:16">
      <c r="A147" s="12">
        <v>144</v>
      </c>
      <c r="B147" s="13"/>
      <c r="C147" s="30">
        <v>1106</v>
      </c>
      <c r="D147" s="30" t="s">
        <v>102</v>
      </c>
      <c r="E147" s="21" t="s">
        <v>449</v>
      </c>
      <c r="F147" s="30" t="s">
        <v>450</v>
      </c>
      <c r="G147" s="31">
        <v>57.1</v>
      </c>
      <c r="H147" s="31">
        <v>83</v>
      </c>
      <c r="I147" s="31">
        <v>72.64</v>
      </c>
      <c r="J147" s="30">
        <v>1</v>
      </c>
      <c r="K147" s="12">
        <v>31</v>
      </c>
      <c r="L147" s="12" t="s">
        <v>55</v>
      </c>
      <c r="M147" s="12" t="s">
        <v>81</v>
      </c>
      <c r="N147" s="12" t="s">
        <v>104</v>
      </c>
      <c r="O147" s="12" t="s">
        <v>105</v>
      </c>
      <c r="P147" s="12"/>
    </row>
    <row r="148" customHeight="1" spans="1:16">
      <c r="A148" s="12">
        <v>145</v>
      </c>
      <c r="B148" s="13"/>
      <c r="C148" s="32">
        <v>1107</v>
      </c>
      <c r="D148" s="32" t="s">
        <v>106</v>
      </c>
      <c r="E148" s="21" t="s">
        <v>451</v>
      </c>
      <c r="F148" s="30" t="s">
        <v>452</v>
      </c>
      <c r="G148" s="31">
        <v>75.52</v>
      </c>
      <c r="H148" s="31">
        <v>79.8</v>
      </c>
      <c r="I148" s="31">
        <v>78.088</v>
      </c>
      <c r="J148" s="30">
        <v>2</v>
      </c>
      <c r="K148" s="12">
        <v>28</v>
      </c>
      <c r="L148" s="12" t="s">
        <v>55</v>
      </c>
      <c r="M148" s="12" t="s">
        <v>81</v>
      </c>
      <c r="N148" s="12" t="s">
        <v>108</v>
      </c>
      <c r="O148" s="38" t="s">
        <v>38</v>
      </c>
      <c r="P148" s="12"/>
    </row>
    <row r="149" customHeight="1" spans="1:16">
      <c r="A149" s="12">
        <v>146</v>
      </c>
      <c r="B149" s="13"/>
      <c r="C149" s="34"/>
      <c r="D149" s="34"/>
      <c r="E149" s="21" t="s">
        <v>453</v>
      </c>
      <c r="F149" s="30" t="s">
        <v>454</v>
      </c>
      <c r="G149" s="31">
        <v>75.04</v>
      </c>
      <c r="H149" s="31">
        <v>78.6</v>
      </c>
      <c r="I149" s="31">
        <v>77.176</v>
      </c>
      <c r="J149" s="30">
        <v>3</v>
      </c>
      <c r="K149" s="12">
        <v>30</v>
      </c>
      <c r="L149" s="12" t="s">
        <v>55</v>
      </c>
      <c r="M149" s="12" t="s">
        <v>81</v>
      </c>
      <c r="N149" s="12" t="s">
        <v>108</v>
      </c>
      <c r="O149" s="38" t="s">
        <v>38</v>
      </c>
      <c r="P149" s="12"/>
    </row>
    <row r="150" customHeight="1" spans="1:16">
      <c r="A150" s="12">
        <v>147</v>
      </c>
      <c r="B150" s="13"/>
      <c r="C150" s="34"/>
      <c r="D150" s="34"/>
      <c r="E150" s="21" t="s">
        <v>455</v>
      </c>
      <c r="F150" s="30" t="s">
        <v>456</v>
      </c>
      <c r="G150" s="31">
        <v>71.62</v>
      </c>
      <c r="H150" s="31">
        <v>80</v>
      </c>
      <c r="I150" s="31">
        <v>76.648</v>
      </c>
      <c r="J150" s="30">
        <v>4</v>
      </c>
      <c r="K150" s="12">
        <v>32</v>
      </c>
      <c r="L150" s="12" t="s">
        <v>55</v>
      </c>
      <c r="M150" s="12" t="s">
        <v>81</v>
      </c>
      <c r="N150" s="12" t="s">
        <v>108</v>
      </c>
      <c r="O150" s="37" t="s">
        <v>61</v>
      </c>
      <c r="P150" s="12"/>
    </row>
    <row r="151" customHeight="1" spans="1:16">
      <c r="A151" s="12">
        <v>148</v>
      </c>
      <c r="B151" s="13"/>
      <c r="C151" s="33"/>
      <c r="D151" s="33"/>
      <c r="E151" s="21" t="s">
        <v>457</v>
      </c>
      <c r="F151" s="30" t="s">
        <v>458</v>
      </c>
      <c r="G151" s="31">
        <v>70.94</v>
      </c>
      <c r="H151" s="31">
        <v>78.6</v>
      </c>
      <c r="I151" s="31">
        <v>75.536</v>
      </c>
      <c r="J151" s="30">
        <v>5</v>
      </c>
      <c r="K151" s="12">
        <v>29</v>
      </c>
      <c r="L151" s="12" t="s">
        <v>55</v>
      </c>
      <c r="M151" s="12" t="s">
        <v>81</v>
      </c>
      <c r="N151" s="12" t="s">
        <v>108</v>
      </c>
      <c r="O151" s="37" t="s">
        <v>61</v>
      </c>
      <c r="P151" s="12"/>
    </row>
    <row r="152" customHeight="1" spans="1:16">
      <c r="A152" s="12">
        <v>149</v>
      </c>
      <c r="B152" s="13"/>
      <c r="C152" s="32">
        <v>1108</v>
      </c>
      <c r="D152" s="32" t="s">
        <v>459</v>
      </c>
      <c r="E152" s="21" t="s">
        <v>460</v>
      </c>
      <c r="F152" s="30" t="s">
        <v>461</v>
      </c>
      <c r="G152" s="31">
        <v>61.32</v>
      </c>
      <c r="H152" s="31">
        <v>77.2</v>
      </c>
      <c r="I152" s="31">
        <v>70.848</v>
      </c>
      <c r="J152" s="30">
        <v>1</v>
      </c>
      <c r="K152" s="12">
        <v>25</v>
      </c>
      <c r="L152" s="12" t="s">
        <v>55</v>
      </c>
      <c r="M152" s="12" t="s">
        <v>81</v>
      </c>
      <c r="N152" s="12" t="s">
        <v>153</v>
      </c>
      <c r="O152" s="12" t="s">
        <v>157</v>
      </c>
      <c r="P152" s="12"/>
    </row>
    <row r="153" customHeight="1" spans="1:16">
      <c r="A153" s="12">
        <v>150</v>
      </c>
      <c r="B153" s="13"/>
      <c r="C153" s="33"/>
      <c r="D153" s="33"/>
      <c r="E153" s="21" t="s">
        <v>462</v>
      </c>
      <c r="F153" s="30" t="s">
        <v>463</v>
      </c>
      <c r="G153" s="31">
        <v>58.66</v>
      </c>
      <c r="H153" s="31">
        <v>75.6</v>
      </c>
      <c r="I153" s="31">
        <v>68.824</v>
      </c>
      <c r="J153" s="30">
        <v>2</v>
      </c>
      <c r="K153" s="12">
        <v>29</v>
      </c>
      <c r="L153" s="12" t="s">
        <v>55</v>
      </c>
      <c r="M153" s="12" t="s">
        <v>77</v>
      </c>
      <c r="N153" s="12" t="s">
        <v>126</v>
      </c>
      <c r="O153" s="12" t="s">
        <v>157</v>
      </c>
      <c r="P153" s="12"/>
    </row>
    <row r="154" customHeight="1" spans="1:16">
      <c r="A154" s="12">
        <v>151</v>
      </c>
      <c r="B154" s="13"/>
      <c r="C154" s="30">
        <v>1109</v>
      </c>
      <c r="D154" s="30" t="s">
        <v>159</v>
      </c>
      <c r="E154" s="21" t="s">
        <v>464</v>
      </c>
      <c r="F154" s="30" t="s">
        <v>465</v>
      </c>
      <c r="G154" s="31">
        <v>64.38</v>
      </c>
      <c r="H154" s="31">
        <v>74.2</v>
      </c>
      <c r="I154" s="31">
        <v>70.272</v>
      </c>
      <c r="J154" s="30">
        <v>3</v>
      </c>
      <c r="K154" s="12">
        <v>31</v>
      </c>
      <c r="L154" s="12" t="s">
        <v>55</v>
      </c>
      <c r="M154" s="12" t="s">
        <v>81</v>
      </c>
      <c r="N154" s="12" t="s">
        <v>466</v>
      </c>
      <c r="O154" s="12" t="s">
        <v>422</v>
      </c>
      <c r="P154" s="12"/>
    </row>
    <row r="155" customHeight="1" spans="1:16">
      <c r="A155" s="12">
        <v>152</v>
      </c>
      <c r="B155" s="19"/>
      <c r="C155" s="30">
        <v>1110</v>
      </c>
      <c r="D155" s="30" t="s">
        <v>62</v>
      </c>
      <c r="E155" s="21" t="s">
        <v>467</v>
      </c>
      <c r="F155" s="30" t="s">
        <v>468</v>
      </c>
      <c r="G155" s="31">
        <v>69.64</v>
      </c>
      <c r="H155" s="31">
        <v>77.4</v>
      </c>
      <c r="I155" s="31">
        <v>74.296</v>
      </c>
      <c r="J155" s="30">
        <v>2</v>
      </c>
      <c r="K155" s="12">
        <v>31</v>
      </c>
      <c r="L155" s="12" t="s">
        <v>55</v>
      </c>
      <c r="M155" s="12" t="s">
        <v>81</v>
      </c>
      <c r="N155" s="12" t="s">
        <v>175</v>
      </c>
      <c r="O155" s="12" t="s">
        <v>65</v>
      </c>
      <c r="P155" s="12"/>
    </row>
    <row r="156" customHeight="1" spans="1:16">
      <c r="A156" s="12">
        <v>153</v>
      </c>
      <c r="B156" s="12" t="s">
        <v>469</v>
      </c>
      <c r="C156" s="28">
        <v>1111</v>
      </c>
      <c r="D156" s="46" t="s">
        <v>382</v>
      </c>
      <c r="E156" s="12" t="s">
        <v>470</v>
      </c>
      <c r="F156" s="26" t="s">
        <v>471</v>
      </c>
      <c r="G156" s="27">
        <v>79.38</v>
      </c>
      <c r="H156" s="27">
        <v>75.8</v>
      </c>
      <c r="I156" s="27">
        <v>77.232</v>
      </c>
      <c r="J156" s="26">
        <v>1</v>
      </c>
      <c r="K156" s="26">
        <v>29</v>
      </c>
      <c r="L156" s="12" t="s">
        <v>55</v>
      </c>
      <c r="M156" s="12" t="s">
        <v>81</v>
      </c>
      <c r="N156" s="12" t="s">
        <v>90</v>
      </c>
      <c r="O156" s="12" t="s">
        <v>253</v>
      </c>
      <c r="P156" s="12"/>
    </row>
    <row r="157" customHeight="1" spans="1:16">
      <c r="A157" s="12">
        <v>154</v>
      </c>
      <c r="B157" s="12"/>
      <c r="C157" s="36"/>
      <c r="D157" s="47"/>
      <c r="E157" s="12" t="s">
        <v>472</v>
      </c>
      <c r="F157" s="26" t="s">
        <v>473</v>
      </c>
      <c r="G157" s="27">
        <v>73.24</v>
      </c>
      <c r="H157" s="27">
        <v>78.2</v>
      </c>
      <c r="I157" s="27">
        <v>76.216</v>
      </c>
      <c r="J157" s="26">
        <v>3</v>
      </c>
      <c r="K157" s="26">
        <v>28</v>
      </c>
      <c r="L157" s="12" t="s">
        <v>55</v>
      </c>
      <c r="M157" s="12" t="s">
        <v>81</v>
      </c>
      <c r="N157" s="12" t="s">
        <v>90</v>
      </c>
      <c r="O157" s="12" t="s">
        <v>253</v>
      </c>
      <c r="P157" s="12"/>
    </row>
    <row r="158" customHeight="1" spans="1:16">
      <c r="A158" s="12">
        <v>155</v>
      </c>
      <c r="B158" s="12"/>
      <c r="C158" s="36"/>
      <c r="D158" s="47"/>
      <c r="E158" s="12" t="s">
        <v>474</v>
      </c>
      <c r="F158" s="26" t="s">
        <v>475</v>
      </c>
      <c r="G158" s="27">
        <v>72.76</v>
      </c>
      <c r="H158" s="27">
        <v>78.4</v>
      </c>
      <c r="I158" s="27">
        <v>76.144</v>
      </c>
      <c r="J158" s="26">
        <v>4</v>
      </c>
      <c r="K158" s="26" t="s">
        <v>476</v>
      </c>
      <c r="L158" s="12" t="s">
        <v>55</v>
      </c>
      <c r="M158" s="12" t="s">
        <v>81</v>
      </c>
      <c r="N158" s="12" t="s">
        <v>90</v>
      </c>
      <c r="O158" s="12" t="s">
        <v>253</v>
      </c>
      <c r="P158" s="12"/>
    </row>
    <row r="159" customHeight="1" spans="1:16">
      <c r="A159" s="12">
        <v>156</v>
      </c>
      <c r="B159" s="12"/>
      <c r="C159" s="36"/>
      <c r="D159" s="47"/>
      <c r="E159" s="12" t="s">
        <v>477</v>
      </c>
      <c r="F159" s="26" t="s">
        <v>478</v>
      </c>
      <c r="G159" s="27">
        <v>76.24</v>
      </c>
      <c r="H159" s="27">
        <v>76</v>
      </c>
      <c r="I159" s="27">
        <v>76.096</v>
      </c>
      <c r="J159" s="26">
        <v>5</v>
      </c>
      <c r="K159" s="26" t="s">
        <v>479</v>
      </c>
      <c r="L159" s="12" t="s">
        <v>55</v>
      </c>
      <c r="M159" s="12" t="s">
        <v>81</v>
      </c>
      <c r="N159" s="12" t="s">
        <v>90</v>
      </c>
      <c r="O159" s="12" t="s">
        <v>253</v>
      </c>
      <c r="P159" s="12"/>
    </row>
    <row r="160" customHeight="1" spans="1:16">
      <c r="A160" s="12">
        <v>157</v>
      </c>
      <c r="B160" s="12"/>
      <c r="C160" s="36"/>
      <c r="D160" s="47"/>
      <c r="E160" s="12" t="s">
        <v>480</v>
      </c>
      <c r="F160" s="26" t="s">
        <v>481</v>
      </c>
      <c r="G160" s="27">
        <v>72.88</v>
      </c>
      <c r="H160" s="27">
        <v>77.8</v>
      </c>
      <c r="I160" s="27">
        <v>75.832</v>
      </c>
      <c r="J160" s="26">
        <v>6</v>
      </c>
      <c r="K160" s="26">
        <v>34</v>
      </c>
      <c r="L160" s="12" t="s">
        <v>55</v>
      </c>
      <c r="M160" s="12" t="s">
        <v>77</v>
      </c>
      <c r="N160" s="12" t="s">
        <v>90</v>
      </c>
      <c r="O160" s="12" t="s">
        <v>253</v>
      </c>
      <c r="P160" s="12"/>
    </row>
    <row r="161" customHeight="1" spans="1:16">
      <c r="A161" s="12">
        <v>158</v>
      </c>
      <c r="B161" s="12"/>
      <c r="C161" s="36"/>
      <c r="D161" s="47"/>
      <c r="E161" s="12" t="s">
        <v>482</v>
      </c>
      <c r="F161" s="26" t="s">
        <v>483</v>
      </c>
      <c r="G161" s="27">
        <v>74.14</v>
      </c>
      <c r="H161" s="27">
        <v>75</v>
      </c>
      <c r="I161" s="27">
        <v>74.656</v>
      </c>
      <c r="J161" s="26">
        <v>8</v>
      </c>
      <c r="K161" s="26">
        <v>31</v>
      </c>
      <c r="L161" s="12" t="s">
        <v>55</v>
      </c>
      <c r="M161" s="12" t="s">
        <v>81</v>
      </c>
      <c r="N161" s="12" t="s">
        <v>90</v>
      </c>
      <c r="O161" s="12" t="s">
        <v>253</v>
      </c>
      <c r="P161" s="12"/>
    </row>
    <row r="162" customHeight="1" spans="1:16">
      <c r="A162" s="12">
        <v>159</v>
      </c>
      <c r="B162" s="12"/>
      <c r="C162" s="36"/>
      <c r="D162" s="47"/>
      <c r="E162" s="12" t="s">
        <v>484</v>
      </c>
      <c r="F162" s="26" t="s">
        <v>485</v>
      </c>
      <c r="G162" s="27">
        <v>76.34</v>
      </c>
      <c r="H162" s="27">
        <v>73.4</v>
      </c>
      <c r="I162" s="27">
        <v>74.576</v>
      </c>
      <c r="J162" s="26">
        <v>9</v>
      </c>
      <c r="K162" s="26">
        <v>33</v>
      </c>
      <c r="L162" s="12" t="s">
        <v>55</v>
      </c>
      <c r="M162" s="12" t="s">
        <v>81</v>
      </c>
      <c r="N162" s="12" t="s">
        <v>90</v>
      </c>
      <c r="O162" s="12" t="s">
        <v>253</v>
      </c>
      <c r="P162" s="12"/>
    </row>
    <row r="163" customHeight="1" spans="1:16">
      <c r="A163" s="12">
        <v>160</v>
      </c>
      <c r="B163" s="12"/>
      <c r="C163" s="36"/>
      <c r="D163" s="47"/>
      <c r="E163" s="12">
        <v>24121503717</v>
      </c>
      <c r="F163" s="26" t="s">
        <v>486</v>
      </c>
      <c r="G163" s="27">
        <v>71.94</v>
      </c>
      <c r="H163" s="27">
        <v>75.6</v>
      </c>
      <c r="I163" s="27">
        <v>74.136</v>
      </c>
      <c r="J163" s="26">
        <v>10</v>
      </c>
      <c r="K163" s="26">
        <v>31</v>
      </c>
      <c r="L163" s="12" t="s">
        <v>55</v>
      </c>
      <c r="M163" s="12" t="s">
        <v>81</v>
      </c>
      <c r="N163" s="12" t="s">
        <v>90</v>
      </c>
      <c r="O163" s="12" t="s">
        <v>253</v>
      </c>
      <c r="P163" s="12"/>
    </row>
    <row r="164" customHeight="1" spans="1:16">
      <c r="A164" s="12">
        <v>161</v>
      </c>
      <c r="B164" s="12"/>
      <c r="C164" s="29"/>
      <c r="D164" s="48"/>
      <c r="E164" s="12">
        <v>24121503807</v>
      </c>
      <c r="F164" s="26" t="s">
        <v>487</v>
      </c>
      <c r="G164" s="27">
        <v>72.02</v>
      </c>
      <c r="H164" s="27">
        <v>74.2</v>
      </c>
      <c r="I164" s="27">
        <v>73.328</v>
      </c>
      <c r="J164" s="26">
        <v>11</v>
      </c>
      <c r="K164" s="26">
        <v>27</v>
      </c>
      <c r="L164" s="12" t="s">
        <v>55</v>
      </c>
      <c r="M164" s="12" t="s">
        <v>81</v>
      </c>
      <c r="N164" s="12" t="s">
        <v>90</v>
      </c>
      <c r="O164" s="12" t="s">
        <v>253</v>
      </c>
      <c r="P164" s="12"/>
    </row>
    <row r="165" customHeight="1" spans="1:16">
      <c r="A165" s="12">
        <v>162</v>
      </c>
      <c r="B165" s="12"/>
      <c r="C165" s="32">
        <v>1114</v>
      </c>
      <c r="D165" s="49" t="s">
        <v>488</v>
      </c>
      <c r="E165" s="44" t="s">
        <v>489</v>
      </c>
      <c r="F165" s="26" t="s">
        <v>490</v>
      </c>
      <c r="G165" s="27">
        <v>74.08</v>
      </c>
      <c r="H165" s="27">
        <v>78.8</v>
      </c>
      <c r="I165" s="27">
        <v>76.912</v>
      </c>
      <c r="J165" s="26" t="s">
        <v>200</v>
      </c>
      <c r="K165" s="26">
        <v>27</v>
      </c>
      <c r="L165" s="12" t="s">
        <v>55</v>
      </c>
      <c r="M165" s="12" t="s">
        <v>81</v>
      </c>
      <c r="N165" s="12" t="s">
        <v>90</v>
      </c>
      <c r="O165" s="12" t="s">
        <v>491</v>
      </c>
      <c r="P165" s="12"/>
    </row>
    <row r="166" customHeight="1" spans="1:16">
      <c r="A166" s="12">
        <v>163</v>
      </c>
      <c r="B166" s="12"/>
      <c r="C166" s="33"/>
      <c r="D166" s="50"/>
      <c r="E166" s="44" t="s">
        <v>492</v>
      </c>
      <c r="F166" s="26" t="s">
        <v>493</v>
      </c>
      <c r="G166" s="27">
        <v>72.2</v>
      </c>
      <c r="H166" s="27">
        <v>77</v>
      </c>
      <c r="I166" s="27">
        <v>75.08</v>
      </c>
      <c r="J166" s="26" t="s">
        <v>194</v>
      </c>
      <c r="K166" s="26">
        <v>27</v>
      </c>
      <c r="L166" s="12" t="s">
        <v>55</v>
      </c>
      <c r="M166" s="12" t="s">
        <v>81</v>
      </c>
      <c r="N166" s="12" t="s">
        <v>90</v>
      </c>
      <c r="O166" s="12" t="s">
        <v>491</v>
      </c>
      <c r="P166" s="12"/>
    </row>
    <row r="167" customHeight="1" spans="1:16">
      <c r="A167" s="12">
        <v>164</v>
      </c>
      <c r="B167" s="12"/>
      <c r="C167" s="51">
        <v>1116</v>
      </c>
      <c r="D167" s="49" t="s">
        <v>118</v>
      </c>
      <c r="E167" s="44" t="s">
        <v>494</v>
      </c>
      <c r="F167" s="26" t="s">
        <v>495</v>
      </c>
      <c r="G167" s="27">
        <v>75.34</v>
      </c>
      <c r="H167" s="27">
        <v>81.8</v>
      </c>
      <c r="I167" s="27">
        <v>79.216</v>
      </c>
      <c r="J167" s="26" t="s">
        <v>194</v>
      </c>
      <c r="K167" s="26">
        <v>33</v>
      </c>
      <c r="L167" s="12" t="s">
        <v>55</v>
      </c>
      <c r="M167" s="12" t="s">
        <v>81</v>
      </c>
      <c r="N167" s="12" t="s">
        <v>90</v>
      </c>
      <c r="O167" s="12" t="s">
        <v>496</v>
      </c>
      <c r="P167" s="12"/>
    </row>
    <row r="168" customHeight="1" spans="1:16">
      <c r="A168" s="12">
        <v>165</v>
      </c>
      <c r="B168" s="12"/>
      <c r="C168" s="30">
        <v>1117</v>
      </c>
      <c r="D168" s="52" t="s">
        <v>497</v>
      </c>
      <c r="E168" s="44" t="s">
        <v>498</v>
      </c>
      <c r="F168" s="26" t="s">
        <v>499</v>
      </c>
      <c r="G168" s="27">
        <v>73.76</v>
      </c>
      <c r="H168" s="27">
        <v>76.2</v>
      </c>
      <c r="I168" s="27">
        <v>75.224</v>
      </c>
      <c r="J168" s="26">
        <v>1</v>
      </c>
      <c r="K168" s="26">
        <v>32</v>
      </c>
      <c r="L168" s="12" t="s">
        <v>55</v>
      </c>
      <c r="M168" s="12" t="s">
        <v>81</v>
      </c>
      <c r="N168" s="12" t="s">
        <v>319</v>
      </c>
      <c r="O168" s="12" t="s">
        <v>500</v>
      </c>
      <c r="P168" s="12"/>
    </row>
    <row r="169" customHeight="1" spans="1:16">
      <c r="A169" s="12">
        <v>166</v>
      </c>
      <c r="B169" s="12"/>
      <c r="C169" s="30">
        <v>1118</v>
      </c>
      <c r="D169" s="52" t="s">
        <v>501</v>
      </c>
      <c r="E169" s="44" t="s">
        <v>502</v>
      </c>
      <c r="F169" s="26" t="s">
        <v>503</v>
      </c>
      <c r="G169" s="27">
        <v>70.8</v>
      </c>
      <c r="H169" s="27">
        <v>73.6</v>
      </c>
      <c r="I169" s="27">
        <v>72.48</v>
      </c>
      <c r="J169" s="26">
        <v>1</v>
      </c>
      <c r="K169" s="26" t="s">
        <v>476</v>
      </c>
      <c r="L169" s="12" t="s">
        <v>55</v>
      </c>
      <c r="M169" s="12" t="s">
        <v>81</v>
      </c>
      <c r="N169" s="12" t="s">
        <v>90</v>
      </c>
      <c r="O169" s="12" t="s">
        <v>504</v>
      </c>
      <c r="P169" s="12"/>
    </row>
    <row r="170" customHeight="1" spans="1:16">
      <c r="A170" s="12">
        <v>167</v>
      </c>
      <c r="B170" s="12"/>
      <c r="C170" s="32">
        <v>1119</v>
      </c>
      <c r="D170" s="49" t="s">
        <v>92</v>
      </c>
      <c r="E170" s="44" t="s">
        <v>505</v>
      </c>
      <c r="F170" s="26" t="s">
        <v>506</v>
      </c>
      <c r="G170" s="27">
        <v>61.86</v>
      </c>
      <c r="H170" s="27">
        <v>76</v>
      </c>
      <c r="I170" s="27">
        <v>70.344</v>
      </c>
      <c r="J170" s="26">
        <v>2</v>
      </c>
      <c r="K170" s="26" t="s">
        <v>507</v>
      </c>
      <c r="L170" s="12" t="s">
        <v>55</v>
      </c>
      <c r="M170" s="12" t="s">
        <v>77</v>
      </c>
      <c r="N170" s="12" t="s">
        <v>90</v>
      </c>
      <c r="O170" s="12" t="s">
        <v>266</v>
      </c>
      <c r="P170" s="12"/>
    </row>
    <row r="171" customHeight="1" spans="1:16">
      <c r="A171" s="12">
        <v>168</v>
      </c>
      <c r="B171" s="12"/>
      <c r="C171" s="33"/>
      <c r="D171" s="50"/>
      <c r="E171" s="12" t="s">
        <v>508</v>
      </c>
      <c r="F171" s="26" t="s">
        <v>509</v>
      </c>
      <c r="G171" s="27">
        <v>56.86</v>
      </c>
      <c r="H171" s="27">
        <v>73.8</v>
      </c>
      <c r="I171" s="27">
        <v>67.024</v>
      </c>
      <c r="J171" s="26">
        <v>3</v>
      </c>
      <c r="K171" s="26">
        <v>34</v>
      </c>
      <c r="L171" s="12" t="s">
        <v>55</v>
      </c>
      <c r="M171" s="12" t="s">
        <v>77</v>
      </c>
      <c r="N171" s="12" t="s">
        <v>90</v>
      </c>
      <c r="O171" s="12" t="s">
        <v>266</v>
      </c>
      <c r="P171" s="12"/>
    </row>
    <row r="172" customHeight="1" spans="1:16">
      <c r="A172" s="12">
        <v>169</v>
      </c>
      <c r="B172" s="12"/>
      <c r="C172" s="32">
        <v>1120</v>
      </c>
      <c r="D172" s="49" t="s">
        <v>84</v>
      </c>
      <c r="E172" s="44" t="s">
        <v>510</v>
      </c>
      <c r="F172" s="26" t="s">
        <v>511</v>
      </c>
      <c r="G172" s="27">
        <v>72.82</v>
      </c>
      <c r="H172" s="27">
        <v>82.2</v>
      </c>
      <c r="I172" s="27">
        <v>78.448</v>
      </c>
      <c r="J172" s="26">
        <v>1</v>
      </c>
      <c r="K172" s="26">
        <v>33</v>
      </c>
      <c r="L172" s="12" t="s">
        <v>55</v>
      </c>
      <c r="M172" s="12" t="s">
        <v>81</v>
      </c>
      <c r="N172" s="12" t="s">
        <v>86</v>
      </c>
      <c r="O172" s="12" t="s">
        <v>87</v>
      </c>
      <c r="P172" s="12"/>
    </row>
    <row r="173" customHeight="1" spans="1:16">
      <c r="A173" s="12">
        <v>170</v>
      </c>
      <c r="B173" s="12"/>
      <c r="C173" s="33"/>
      <c r="D173" s="50"/>
      <c r="E173" s="44" t="s">
        <v>512</v>
      </c>
      <c r="F173" s="26" t="s">
        <v>513</v>
      </c>
      <c r="G173" s="27">
        <v>72.14</v>
      </c>
      <c r="H173" s="27">
        <v>82.2</v>
      </c>
      <c r="I173" s="27">
        <v>78.176</v>
      </c>
      <c r="J173" s="26">
        <v>2</v>
      </c>
      <c r="K173" s="26">
        <v>31</v>
      </c>
      <c r="L173" s="12" t="s">
        <v>55</v>
      </c>
      <c r="M173" s="12" t="s">
        <v>81</v>
      </c>
      <c r="N173" s="12" t="s">
        <v>86</v>
      </c>
      <c r="O173" s="12" t="s">
        <v>87</v>
      </c>
      <c r="P173" s="12"/>
    </row>
    <row r="174" customHeight="1" spans="1:16">
      <c r="A174" s="12">
        <v>171</v>
      </c>
      <c r="B174" s="12"/>
      <c r="C174" s="30">
        <v>1121</v>
      </c>
      <c r="D174" s="52" t="s">
        <v>514</v>
      </c>
      <c r="E174" s="44" t="s">
        <v>515</v>
      </c>
      <c r="F174" s="26" t="s">
        <v>516</v>
      </c>
      <c r="G174" s="27">
        <v>78.52</v>
      </c>
      <c r="H174" s="27">
        <v>83.4</v>
      </c>
      <c r="I174" s="27">
        <v>81.448</v>
      </c>
      <c r="J174" s="26">
        <v>1</v>
      </c>
      <c r="K174" s="26">
        <v>25</v>
      </c>
      <c r="L174" s="12" t="s">
        <v>55</v>
      </c>
      <c r="M174" s="12" t="s">
        <v>81</v>
      </c>
      <c r="N174" s="12" t="s">
        <v>517</v>
      </c>
      <c r="O174" s="12" t="s">
        <v>77</v>
      </c>
      <c r="P174" s="12" t="s">
        <v>518</v>
      </c>
    </row>
    <row r="175" customHeight="1" spans="1:16">
      <c r="A175" s="12">
        <v>172</v>
      </c>
      <c r="B175" s="12"/>
      <c r="C175" s="30"/>
      <c r="D175" s="52"/>
      <c r="E175" s="44" t="s">
        <v>519</v>
      </c>
      <c r="F175" s="26" t="s">
        <v>520</v>
      </c>
      <c r="G175" s="27">
        <v>71.52</v>
      </c>
      <c r="H175" s="27">
        <v>78.4</v>
      </c>
      <c r="I175" s="27">
        <v>75.648</v>
      </c>
      <c r="J175" s="26">
        <v>2</v>
      </c>
      <c r="K175" s="26">
        <v>23</v>
      </c>
      <c r="L175" s="12" t="s">
        <v>55</v>
      </c>
      <c r="M175" s="12" t="s">
        <v>81</v>
      </c>
      <c r="N175" s="12" t="s">
        <v>517</v>
      </c>
      <c r="O175" s="12" t="s">
        <v>77</v>
      </c>
      <c r="P175" s="12" t="s">
        <v>521</v>
      </c>
    </row>
    <row r="176" customHeight="1" spans="1:16">
      <c r="A176" s="12">
        <v>173</v>
      </c>
      <c r="B176" s="12"/>
      <c r="C176" s="30">
        <v>1122</v>
      </c>
      <c r="D176" s="52" t="s">
        <v>397</v>
      </c>
      <c r="E176" s="44" t="s">
        <v>522</v>
      </c>
      <c r="F176" s="26" t="s">
        <v>523</v>
      </c>
      <c r="G176" s="27">
        <v>68.58</v>
      </c>
      <c r="H176" s="27">
        <v>80</v>
      </c>
      <c r="I176" s="27">
        <v>75.432</v>
      </c>
      <c r="J176" s="26">
        <v>1</v>
      </c>
      <c r="K176" s="26" t="s">
        <v>524</v>
      </c>
      <c r="L176" s="12" t="s">
        <v>55</v>
      </c>
      <c r="M176" s="12" t="s">
        <v>81</v>
      </c>
      <c r="N176" s="12" t="s">
        <v>525</v>
      </c>
      <c r="O176" s="12" t="s">
        <v>400</v>
      </c>
      <c r="P176" s="12"/>
    </row>
    <row r="177" customHeight="1" spans="1:16">
      <c r="A177" s="12">
        <v>174</v>
      </c>
      <c r="B177" s="12"/>
      <c r="C177" s="32">
        <v>1123</v>
      </c>
      <c r="D177" s="49" t="s">
        <v>106</v>
      </c>
      <c r="E177" s="44" t="s">
        <v>526</v>
      </c>
      <c r="F177" s="26" t="s">
        <v>527</v>
      </c>
      <c r="G177" s="27">
        <v>71.48</v>
      </c>
      <c r="H177" s="27">
        <v>81.4</v>
      </c>
      <c r="I177" s="27">
        <v>77.432</v>
      </c>
      <c r="J177" s="26">
        <v>1</v>
      </c>
      <c r="K177" s="26">
        <v>32</v>
      </c>
      <c r="L177" s="12" t="s">
        <v>55</v>
      </c>
      <c r="M177" s="12" t="s">
        <v>77</v>
      </c>
      <c r="N177" s="12" t="s">
        <v>108</v>
      </c>
      <c r="O177" s="37" t="s">
        <v>38</v>
      </c>
      <c r="P177" s="12"/>
    </row>
    <row r="178" customHeight="1" spans="1:16">
      <c r="A178" s="12">
        <v>175</v>
      </c>
      <c r="B178" s="12"/>
      <c r="C178" s="34"/>
      <c r="D178" s="53"/>
      <c r="E178" s="44" t="s">
        <v>528</v>
      </c>
      <c r="F178" s="26" t="s">
        <v>529</v>
      </c>
      <c r="G178" s="27">
        <v>73.96</v>
      </c>
      <c r="H178" s="27">
        <v>79</v>
      </c>
      <c r="I178" s="27">
        <v>76.984</v>
      </c>
      <c r="J178" s="26">
        <v>2</v>
      </c>
      <c r="K178" s="26">
        <v>33</v>
      </c>
      <c r="L178" s="12" t="s">
        <v>55</v>
      </c>
      <c r="M178" s="12" t="s">
        <v>81</v>
      </c>
      <c r="N178" s="12" t="s">
        <v>108</v>
      </c>
      <c r="O178" s="37" t="s">
        <v>61</v>
      </c>
      <c r="P178" s="12"/>
    </row>
    <row r="179" customHeight="1" spans="1:16">
      <c r="A179" s="12">
        <v>176</v>
      </c>
      <c r="B179" s="12"/>
      <c r="C179" s="34"/>
      <c r="D179" s="53"/>
      <c r="E179" s="44" t="s">
        <v>530</v>
      </c>
      <c r="F179" s="26" t="s">
        <v>531</v>
      </c>
      <c r="G179" s="27">
        <v>72.94</v>
      </c>
      <c r="H179" s="27">
        <v>79.2</v>
      </c>
      <c r="I179" s="27">
        <v>76.696</v>
      </c>
      <c r="J179" s="26">
        <v>3</v>
      </c>
      <c r="K179" s="26">
        <v>35</v>
      </c>
      <c r="L179" s="12" t="s">
        <v>55</v>
      </c>
      <c r="M179" s="12" t="s">
        <v>77</v>
      </c>
      <c r="N179" s="12" t="s">
        <v>108</v>
      </c>
      <c r="O179" s="37" t="s">
        <v>61</v>
      </c>
      <c r="P179" s="12"/>
    </row>
    <row r="180" customHeight="1" spans="1:16">
      <c r="A180" s="12">
        <v>177</v>
      </c>
      <c r="B180" s="12"/>
      <c r="C180" s="34"/>
      <c r="D180" s="53"/>
      <c r="E180" s="44" t="s">
        <v>532</v>
      </c>
      <c r="F180" s="26" t="s">
        <v>533</v>
      </c>
      <c r="G180" s="27">
        <v>73.02</v>
      </c>
      <c r="H180" s="27">
        <v>78.6</v>
      </c>
      <c r="I180" s="27">
        <v>76.368</v>
      </c>
      <c r="J180" s="26">
        <v>4</v>
      </c>
      <c r="K180" s="26" t="s">
        <v>479</v>
      </c>
      <c r="L180" s="12" t="s">
        <v>55</v>
      </c>
      <c r="M180" s="12" t="s">
        <v>81</v>
      </c>
      <c r="N180" s="12" t="s">
        <v>108</v>
      </c>
      <c r="O180" s="37" t="s">
        <v>61</v>
      </c>
      <c r="P180" s="12"/>
    </row>
    <row r="181" customHeight="1" spans="1:16">
      <c r="A181" s="12">
        <v>178</v>
      </c>
      <c r="B181" s="12"/>
      <c r="C181" s="34"/>
      <c r="D181" s="53"/>
      <c r="E181" s="44" t="s">
        <v>534</v>
      </c>
      <c r="F181" s="26" t="s">
        <v>535</v>
      </c>
      <c r="G181" s="27">
        <v>73.94</v>
      </c>
      <c r="H181" s="27">
        <v>75.4</v>
      </c>
      <c r="I181" s="27">
        <v>74.816</v>
      </c>
      <c r="J181" s="26" t="s">
        <v>536</v>
      </c>
      <c r="K181" s="26">
        <v>33</v>
      </c>
      <c r="L181" s="12" t="s">
        <v>55</v>
      </c>
      <c r="M181" s="12" t="s">
        <v>81</v>
      </c>
      <c r="N181" s="12" t="s">
        <v>108</v>
      </c>
      <c r="O181" s="37" t="s">
        <v>38</v>
      </c>
      <c r="P181" s="12"/>
    </row>
    <row r="182" customHeight="1" spans="1:16">
      <c r="A182" s="12">
        <v>179</v>
      </c>
      <c r="B182" s="12"/>
      <c r="C182" s="34"/>
      <c r="D182" s="53"/>
      <c r="E182" s="44" t="s">
        <v>537</v>
      </c>
      <c r="F182" s="26" t="s">
        <v>538</v>
      </c>
      <c r="G182" s="27">
        <v>69.24</v>
      </c>
      <c r="H182" s="27">
        <v>78</v>
      </c>
      <c r="I182" s="27">
        <v>74.496</v>
      </c>
      <c r="J182" s="26" t="s">
        <v>232</v>
      </c>
      <c r="K182" s="26">
        <v>25</v>
      </c>
      <c r="L182" s="12" t="s">
        <v>55</v>
      </c>
      <c r="M182" s="12" t="s">
        <v>77</v>
      </c>
      <c r="N182" s="12" t="s">
        <v>108</v>
      </c>
      <c r="O182" s="37" t="s">
        <v>38</v>
      </c>
      <c r="P182" s="12"/>
    </row>
    <row r="183" customHeight="1" spans="1:16">
      <c r="A183" s="12">
        <v>180</v>
      </c>
      <c r="B183" s="12"/>
      <c r="C183" s="34"/>
      <c r="D183" s="53"/>
      <c r="E183" s="44" t="s">
        <v>539</v>
      </c>
      <c r="F183" s="26" t="s">
        <v>540</v>
      </c>
      <c r="G183" s="27">
        <v>70.56</v>
      </c>
      <c r="H183" s="27">
        <v>76.6</v>
      </c>
      <c r="I183" s="27">
        <v>74.184</v>
      </c>
      <c r="J183" s="26" t="s">
        <v>541</v>
      </c>
      <c r="K183" s="26">
        <v>33</v>
      </c>
      <c r="L183" s="12" t="s">
        <v>55</v>
      </c>
      <c r="M183" s="12" t="s">
        <v>81</v>
      </c>
      <c r="N183" s="12" t="s">
        <v>108</v>
      </c>
      <c r="O183" s="37" t="s">
        <v>61</v>
      </c>
      <c r="P183" s="12"/>
    </row>
    <row r="184" customHeight="1" spans="1:16">
      <c r="A184" s="12">
        <v>181</v>
      </c>
      <c r="B184" s="12"/>
      <c r="C184" s="34"/>
      <c r="D184" s="53"/>
      <c r="E184" s="44" t="s">
        <v>542</v>
      </c>
      <c r="F184" s="26" t="s">
        <v>543</v>
      </c>
      <c r="G184" s="27">
        <v>67.1</v>
      </c>
      <c r="H184" s="27">
        <v>78.4</v>
      </c>
      <c r="I184" s="27">
        <v>73.88</v>
      </c>
      <c r="J184" s="26" t="s">
        <v>544</v>
      </c>
      <c r="K184" s="26">
        <v>30</v>
      </c>
      <c r="L184" s="12" t="s">
        <v>55</v>
      </c>
      <c r="M184" s="12" t="s">
        <v>77</v>
      </c>
      <c r="N184" s="12" t="s">
        <v>108</v>
      </c>
      <c r="O184" s="37" t="s">
        <v>61</v>
      </c>
      <c r="P184" s="12"/>
    </row>
    <row r="185" customHeight="1" spans="1:16">
      <c r="A185" s="12">
        <v>182</v>
      </c>
      <c r="B185" s="12"/>
      <c r="C185" s="33"/>
      <c r="D185" s="50"/>
      <c r="E185" s="44" t="s">
        <v>545</v>
      </c>
      <c r="F185" s="26" t="s">
        <v>546</v>
      </c>
      <c r="G185" s="27">
        <v>68.28</v>
      </c>
      <c r="H185" s="27">
        <v>76.2</v>
      </c>
      <c r="I185" s="27">
        <v>73.032</v>
      </c>
      <c r="J185" s="26" t="s">
        <v>547</v>
      </c>
      <c r="K185" s="26">
        <v>34</v>
      </c>
      <c r="L185" s="12" t="s">
        <v>55</v>
      </c>
      <c r="M185" s="12" t="s">
        <v>81</v>
      </c>
      <c r="N185" s="12" t="s">
        <v>108</v>
      </c>
      <c r="O185" s="37" t="s">
        <v>61</v>
      </c>
      <c r="P185" s="12"/>
    </row>
    <row r="186" customHeight="1" spans="1:16">
      <c r="A186" s="12">
        <v>183</v>
      </c>
      <c r="B186" s="12"/>
      <c r="C186" s="30">
        <v>1124</v>
      </c>
      <c r="D186" s="52" t="s">
        <v>409</v>
      </c>
      <c r="E186" s="12" t="s">
        <v>548</v>
      </c>
      <c r="F186" s="26" t="s">
        <v>549</v>
      </c>
      <c r="G186" s="27">
        <v>72.14</v>
      </c>
      <c r="H186" s="27">
        <v>82.4</v>
      </c>
      <c r="I186" s="27">
        <v>78.296</v>
      </c>
      <c r="J186" s="44">
        <v>1</v>
      </c>
      <c r="K186" s="26">
        <v>29</v>
      </c>
      <c r="L186" s="12" t="s">
        <v>55</v>
      </c>
      <c r="M186" s="12" t="s">
        <v>81</v>
      </c>
      <c r="N186" s="12" t="s">
        <v>108</v>
      </c>
      <c r="O186" s="37" t="s">
        <v>61</v>
      </c>
      <c r="P186" s="12"/>
    </row>
    <row r="187" customHeight="1" spans="1:16">
      <c r="A187" s="12">
        <v>184</v>
      </c>
      <c r="B187" s="12"/>
      <c r="C187" s="32">
        <v>1125</v>
      </c>
      <c r="D187" s="49" t="s">
        <v>159</v>
      </c>
      <c r="E187" s="44" t="s">
        <v>550</v>
      </c>
      <c r="F187" s="26" t="s">
        <v>551</v>
      </c>
      <c r="G187" s="27">
        <v>68.32</v>
      </c>
      <c r="H187" s="27">
        <v>78</v>
      </c>
      <c r="I187" s="27">
        <v>74.128</v>
      </c>
      <c r="J187" s="26">
        <v>2</v>
      </c>
      <c r="K187" s="26">
        <v>22</v>
      </c>
      <c r="L187" s="12" t="s">
        <v>55</v>
      </c>
      <c r="M187" s="12" t="s">
        <v>81</v>
      </c>
      <c r="N187" s="12" t="s">
        <v>162</v>
      </c>
      <c r="O187" s="12" t="s">
        <v>77</v>
      </c>
      <c r="P187" s="12" t="s">
        <v>521</v>
      </c>
    </row>
    <row r="188" customHeight="1" spans="1:16">
      <c r="A188" s="12">
        <v>185</v>
      </c>
      <c r="B188" s="12"/>
      <c r="C188" s="33"/>
      <c r="D188" s="50"/>
      <c r="E188" s="12">
        <v>24121504503</v>
      </c>
      <c r="F188" s="26" t="s">
        <v>552</v>
      </c>
      <c r="G188" s="27">
        <v>69.16</v>
      </c>
      <c r="H188" s="27">
        <v>77.4</v>
      </c>
      <c r="I188" s="27">
        <v>74.104</v>
      </c>
      <c r="J188" s="26">
        <v>3</v>
      </c>
      <c r="K188" s="26">
        <v>24</v>
      </c>
      <c r="L188" s="12" t="s">
        <v>55</v>
      </c>
      <c r="M188" s="12" t="s">
        <v>81</v>
      </c>
      <c r="N188" s="12" t="s">
        <v>162</v>
      </c>
      <c r="O188" s="12" t="s">
        <v>77</v>
      </c>
      <c r="P188" s="12" t="s">
        <v>518</v>
      </c>
    </row>
    <row r="189" customHeight="1" spans="1:16">
      <c r="A189" s="12">
        <v>186</v>
      </c>
      <c r="B189" s="12"/>
      <c r="C189" s="32">
        <v>1126</v>
      </c>
      <c r="D189" s="49" t="s">
        <v>165</v>
      </c>
      <c r="E189" s="44" t="s">
        <v>553</v>
      </c>
      <c r="F189" s="26" t="s">
        <v>554</v>
      </c>
      <c r="G189" s="27">
        <v>66.66</v>
      </c>
      <c r="H189" s="27">
        <v>75.8</v>
      </c>
      <c r="I189" s="27">
        <v>72.144</v>
      </c>
      <c r="J189" s="26">
        <v>1</v>
      </c>
      <c r="K189" s="26" t="s">
        <v>555</v>
      </c>
      <c r="L189" s="12" t="s">
        <v>55</v>
      </c>
      <c r="M189" s="12" t="s">
        <v>81</v>
      </c>
      <c r="N189" s="12" t="s">
        <v>367</v>
      </c>
      <c r="O189" s="12" t="s">
        <v>77</v>
      </c>
      <c r="P189" s="12" t="s">
        <v>521</v>
      </c>
    </row>
    <row r="190" customHeight="1" spans="1:16">
      <c r="A190" s="12">
        <v>187</v>
      </c>
      <c r="B190" s="12"/>
      <c r="C190" s="33"/>
      <c r="D190" s="50"/>
      <c r="E190" s="44" t="s">
        <v>556</v>
      </c>
      <c r="F190" s="26" t="s">
        <v>557</v>
      </c>
      <c r="G190" s="27">
        <v>61.76</v>
      </c>
      <c r="H190" s="27">
        <v>74.4</v>
      </c>
      <c r="I190" s="27">
        <v>69.344</v>
      </c>
      <c r="J190" s="26">
        <v>2</v>
      </c>
      <c r="K190" s="26">
        <v>25</v>
      </c>
      <c r="L190" s="12" t="s">
        <v>55</v>
      </c>
      <c r="M190" s="12" t="s">
        <v>81</v>
      </c>
      <c r="N190" s="12" t="s">
        <v>168</v>
      </c>
      <c r="O190" s="12" t="s">
        <v>77</v>
      </c>
      <c r="P190" s="12" t="s">
        <v>521</v>
      </c>
    </row>
    <row r="191" customHeight="1" spans="1:16">
      <c r="A191" s="12">
        <v>188</v>
      </c>
      <c r="B191" s="12"/>
      <c r="C191" s="32">
        <v>1127</v>
      </c>
      <c r="D191" s="49" t="s">
        <v>102</v>
      </c>
      <c r="E191" s="44" t="s">
        <v>558</v>
      </c>
      <c r="F191" s="26" t="s">
        <v>559</v>
      </c>
      <c r="G191" s="27">
        <v>65.72</v>
      </c>
      <c r="H191" s="27">
        <v>80</v>
      </c>
      <c r="I191" s="27">
        <v>74.288</v>
      </c>
      <c r="J191" s="26">
        <v>1</v>
      </c>
      <c r="K191" s="26">
        <v>34</v>
      </c>
      <c r="L191" s="12" t="s">
        <v>55</v>
      </c>
      <c r="M191" s="12" t="s">
        <v>81</v>
      </c>
      <c r="N191" s="12" t="s">
        <v>104</v>
      </c>
      <c r="O191" s="37" t="s">
        <v>278</v>
      </c>
      <c r="P191" s="12"/>
    </row>
    <row r="192" customHeight="1" spans="1:16">
      <c r="A192" s="12">
        <v>189</v>
      </c>
      <c r="B192" s="12"/>
      <c r="C192" s="33"/>
      <c r="D192" s="50"/>
      <c r="E192" s="44" t="s">
        <v>560</v>
      </c>
      <c r="F192" s="26" t="s">
        <v>561</v>
      </c>
      <c r="G192" s="27">
        <v>64.9</v>
      </c>
      <c r="H192" s="27">
        <v>80.4</v>
      </c>
      <c r="I192" s="27">
        <v>74.2</v>
      </c>
      <c r="J192" s="26">
        <v>2</v>
      </c>
      <c r="K192" s="26">
        <v>27</v>
      </c>
      <c r="L192" s="12" t="s">
        <v>55</v>
      </c>
      <c r="M192" s="12" t="s">
        <v>81</v>
      </c>
      <c r="N192" s="12" t="s">
        <v>104</v>
      </c>
      <c r="O192" s="37" t="s">
        <v>105</v>
      </c>
      <c r="P192" s="12"/>
    </row>
    <row r="193" customHeight="1" spans="1:16">
      <c r="A193" s="12">
        <v>190</v>
      </c>
      <c r="B193" s="12"/>
      <c r="C193" s="30">
        <v>1128</v>
      </c>
      <c r="D193" s="52" t="s">
        <v>62</v>
      </c>
      <c r="E193" s="44" t="s">
        <v>562</v>
      </c>
      <c r="F193" s="26" t="s">
        <v>563</v>
      </c>
      <c r="G193" s="27">
        <v>71.92</v>
      </c>
      <c r="H193" s="27">
        <v>85</v>
      </c>
      <c r="I193" s="27">
        <v>79.768</v>
      </c>
      <c r="J193" s="44">
        <v>1</v>
      </c>
      <c r="K193" s="26">
        <v>30</v>
      </c>
      <c r="L193" s="12" t="s">
        <v>55</v>
      </c>
      <c r="M193" s="12" t="s">
        <v>81</v>
      </c>
      <c r="N193" s="12" t="s">
        <v>311</v>
      </c>
      <c r="O193" s="12" t="s">
        <v>179</v>
      </c>
      <c r="P193" s="12"/>
    </row>
    <row r="194" customHeight="1" spans="1:16">
      <c r="A194" s="12">
        <v>191</v>
      </c>
      <c r="B194" s="12"/>
      <c r="C194" s="30">
        <v>1129</v>
      </c>
      <c r="D194" s="52" t="s">
        <v>181</v>
      </c>
      <c r="E194" s="44" t="s">
        <v>564</v>
      </c>
      <c r="F194" s="26" t="s">
        <v>565</v>
      </c>
      <c r="G194" s="27">
        <v>73.12</v>
      </c>
      <c r="H194" s="27">
        <v>77.8</v>
      </c>
      <c r="I194" s="27">
        <v>75.928</v>
      </c>
      <c r="J194" s="30">
        <v>1</v>
      </c>
      <c r="K194" s="26">
        <v>25</v>
      </c>
      <c r="L194" s="12" t="s">
        <v>55</v>
      </c>
      <c r="M194" s="12" t="s">
        <v>81</v>
      </c>
      <c r="N194" s="12" t="s">
        <v>184</v>
      </c>
      <c r="O194" s="12" t="s">
        <v>77</v>
      </c>
      <c r="P194" s="12"/>
    </row>
    <row r="195" customHeight="1" spans="1:16">
      <c r="A195" s="12">
        <v>192</v>
      </c>
      <c r="B195" s="12" t="s">
        <v>566</v>
      </c>
      <c r="C195" s="30">
        <v>1130</v>
      </c>
      <c r="D195" s="30" t="s">
        <v>98</v>
      </c>
      <c r="E195" s="44" t="s">
        <v>567</v>
      </c>
      <c r="F195" s="54" t="s">
        <v>568</v>
      </c>
      <c r="G195" s="31">
        <v>72.48</v>
      </c>
      <c r="H195" s="31">
        <v>72.6</v>
      </c>
      <c r="I195" s="31">
        <v>72.55</v>
      </c>
      <c r="J195" s="30">
        <v>2</v>
      </c>
      <c r="K195" s="30">
        <v>33</v>
      </c>
      <c r="L195" s="30" t="s">
        <v>22</v>
      </c>
      <c r="M195" s="30" t="s">
        <v>125</v>
      </c>
      <c r="N195" s="30" t="s">
        <v>569</v>
      </c>
      <c r="O195" s="12" t="s">
        <v>253</v>
      </c>
      <c r="P195" s="12"/>
    </row>
    <row r="196" customHeight="1" spans="1:16">
      <c r="A196" s="12">
        <v>193</v>
      </c>
      <c r="B196" s="12"/>
      <c r="C196" s="35">
        <v>1132</v>
      </c>
      <c r="D196" s="21" t="s">
        <v>570</v>
      </c>
      <c r="E196" s="44" t="s">
        <v>571</v>
      </c>
      <c r="F196" s="12" t="s">
        <v>572</v>
      </c>
      <c r="G196" s="27">
        <v>68.82</v>
      </c>
      <c r="H196" s="45">
        <v>80.2</v>
      </c>
      <c r="I196" s="31">
        <v>75.65</v>
      </c>
      <c r="J196" s="21">
        <v>1</v>
      </c>
      <c r="K196" s="12">
        <v>38</v>
      </c>
      <c r="L196" s="12" t="s">
        <v>55</v>
      </c>
      <c r="M196" s="12" t="s">
        <v>81</v>
      </c>
      <c r="N196" s="12" t="s">
        <v>108</v>
      </c>
      <c r="O196" s="37" t="s">
        <v>61</v>
      </c>
      <c r="P196" s="12"/>
    </row>
  </sheetData>
  <mergeCells count="101">
    <mergeCell ref="A1:P1"/>
    <mergeCell ref="G2:I2"/>
    <mergeCell ref="K2:P2"/>
    <mergeCell ref="A2:A3"/>
    <mergeCell ref="B2:B3"/>
    <mergeCell ref="B4:B21"/>
    <mergeCell ref="B22:B31"/>
    <mergeCell ref="B32:B51"/>
    <mergeCell ref="B52:B68"/>
    <mergeCell ref="B69:B94"/>
    <mergeCell ref="B95:B120"/>
    <mergeCell ref="B121:B139"/>
    <mergeCell ref="B140:B142"/>
    <mergeCell ref="B143:B155"/>
    <mergeCell ref="B156:B194"/>
    <mergeCell ref="B195:B196"/>
    <mergeCell ref="C2:C3"/>
    <mergeCell ref="C4:C6"/>
    <mergeCell ref="C7:C9"/>
    <mergeCell ref="C10:C11"/>
    <mergeCell ref="C13:C14"/>
    <mergeCell ref="C15:C16"/>
    <mergeCell ref="C26:C27"/>
    <mergeCell ref="C30:C31"/>
    <mergeCell ref="C32:C33"/>
    <mergeCell ref="C36:C37"/>
    <mergeCell ref="C39:C43"/>
    <mergeCell ref="C44:C45"/>
    <mergeCell ref="C47:C48"/>
    <mergeCell ref="C49:C50"/>
    <mergeCell ref="C55:C56"/>
    <mergeCell ref="C58:C63"/>
    <mergeCell ref="C64:C66"/>
    <mergeCell ref="C67:C68"/>
    <mergeCell ref="C69:C71"/>
    <mergeCell ref="C77:C78"/>
    <mergeCell ref="C79:C88"/>
    <mergeCell ref="C89:C91"/>
    <mergeCell ref="C93:C94"/>
    <mergeCell ref="C95:C97"/>
    <mergeCell ref="C106:C108"/>
    <mergeCell ref="C109:C115"/>
    <mergeCell ref="C122:C123"/>
    <mergeCell ref="C125:C126"/>
    <mergeCell ref="C128:C130"/>
    <mergeCell ref="C131:C134"/>
    <mergeCell ref="C148:C151"/>
    <mergeCell ref="C152:C153"/>
    <mergeCell ref="C156:C164"/>
    <mergeCell ref="C165:C166"/>
    <mergeCell ref="C170:C171"/>
    <mergeCell ref="C172:C173"/>
    <mergeCell ref="C174:C175"/>
    <mergeCell ref="C177:C185"/>
    <mergeCell ref="C187:C188"/>
    <mergeCell ref="C189:C190"/>
    <mergeCell ref="C191:C192"/>
    <mergeCell ref="D2:D3"/>
    <mergeCell ref="D4:D6"/>
    <mergeCell ref="D7:D9"/>
    <mergeCell ref="D10:D11"/>
    <mergeCell ref="D13:D14"/>
    <mergeCell ref="D15:D16"/>
    <mergeCell ref="D26:D27"/>
    <mergeCell ref="D30:D31"/>
    <mergeCell ref="D32:D33"/>
    <mergeCell ref="D36:D37"/>
    <mergeCell ref="D39:D43"/>
    <mergeCell ref="D44:D45"/>
    <mergeCell ref="D47:D48"/>
    <mergeCell ref="D49:D50"/>
    <mergeCell ref="D55:D56"/>
    <mergeCell ref="D58:D63"/>
    <mergeCell ref="D64:D66"/>
    <mergeCell ref="D67:D68"/>
    <mergeCell ref="D69:D71"/>
    <mergeCell ref="D77:D78"/>
    <mergeCell ref="D79:D88"/>
    <mergeCell ref="D89:D91"/>
    <mergeCell ref="D93:D94"/>
    <mergeCell ref="D95:D97"/>
    <mergeCell ref="D106:D108"/>
    <mergeCell ref="D109:D115"/>
    <mergeCell ref="D122:D123"/>
    <mergeCell ref="D125:D126"/>
    <mergeCell ref="D128:D130"/>
    <mergeCell ref="D131:D134"/>
    <mergeCell ref="D148:D151"/>
    <mergeCell ref="D152:D153"/>
    <mergeCell ref="D156:D164"/>
    <mergeCell ref="D165:D166"/>
    <mergeCell ref="D170:D171"/>
    <mergeCell ref="D172:D173"/>
    <mergeCell ref="D174:D175"/>
    <mergeCell ref="D177:D185"/>
    <mergeCell ref="D187:D188"/>
    <mergeCell ref="D189:D190"/>
    <mergeCell ref="D191:D192"/>
    <mergeCell ref="E2:E3"/>
    <mergeCell ref="F2:F3"/>
    <mergeCell ref="J2:J3"/>
  </mergeCells>
  <pageMargins left="0.511805555555556" right="0.314583333333333" top="0.751388888888889" bottom="0.751388888888889" header="0.298611111111111" footer="0.298611111111111"/>
  <pageSetup paperSize="8" scale="5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193人-第一批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Gukkki-</cp:lastModifiedBy>
  <dcterms:created xsi:type="dcterms:W3CDTF">2017-06-09T09:32:00Z</dcterms:created>
  <dcterms:modified xsi:type="dcterms:W3CDTF">2025-06-25T04:44:25Z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E1B0CEC8306B48EFAC71FBEB919AB9D6_13</vt:lpwstr>
  </property>
</Properties>
</file>